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activeTab="3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รายรับจริง" sheetId="5" r:id="rId5"/>
    <sheet name="Sheet3" sheetId="6" r:id="rId6"/>
  </sheets>
  <definedNames>
    <definedName name="_xlnm.Print_Titles" localSheetId="4">'รายรับจริง'!$4:$4</definedName>
  </definedNames>
  <calcPr fullCalcOnLoad="1"/>
</workbook>
</file>

<file path=xl/sharedStrings.xml><?xml version="1.0" encoding="utf-8"?>
<sst xmlns="http://schemas.openxmlformats.org/spreadsheetml/2006/main" count="592" uniqueCount="315">
  <si>
    <t>องค์การบริหารส่วนตำบลเชียรเขา</t>
  </si>
  <si>
    <t xml:space="preserve">งบทดลอง 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</si>
  <si>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</si>
  <si>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</si>
  <si>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</si>
  <si>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</si>
  <si>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</si>
  <si>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</si>
  <si>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</si>
  <si>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</si>
  <si>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826-1-09351-4</t>
    </r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</si>
  <si>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826-1-31123-6</t>
    </r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</si>
  <si>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826-1-22140-7</t>
    </r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</si>
  <si>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826-1-33808-8</t>
    </r>
  </si>
  <si>
    <t>02</t>
  </si>
  <si>
    <r>
      <t xml:space="preserve">  เงินฝากธนาคาร ธกส</t>
    </r>
    <r>
      <rPr>
        <sz val="16"/>
        <rFont val="TH Niramit AS"/>
        <family val="0"/>
      </rPr>
      <t>.    ประจำ  015-4-22305-4</t>
    </r>
  </si>
  <si>
    <r>
      <t xml:space="preserve">  เงินฝากธนาคารกรุงไทย  กระแสรายวัน  </t>
    </r>
    <r>
      <rPr>
        <sz val="16"/>
        <rFont val="TH Niramit AS"/>
        <family val="0"/>
      </rPr>
      <t>826-6-00843-4</t>
    </r>
  </si>
  <si>
    <t>-</t>
  </si>
  <si>
    <t xml:space="preserve">  รายได้ค้างรับ</t>
  </si>
  <si>
    <t xml:space="preserve">  ลูกหนี้เงินยืมงบประมาณ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</si>
  <si>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</si>
  <si>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</si>
  <si>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</si>
  <si>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r>
      <t xml:space="preserve">  งบกลาง  </t>
    </r>
    <r>
      <rPr>
        <sz val="16"/>
        <rFont val="TH Niramit AS"/>
        <family val="0"/>
      </rPr>
      <t>(อุดหนุนเฉพาะกิจ)</t>
    </r>
  </si>
  <si>
    <r>
      <t xml:space="preserve">  เงินเดือน </t>
    </r>
    <r>
      <rPr>
        <sz val="16"/>
        <rFont val="TH Niramit AS"/>
        <family val="0"/>
      </rPr>
      <t>(ฝ่ายการเมือง)</t>
    </r>
  </si>
  <si>
    <r>
      <t xml:space="preserve">  เงินเดือน </t>
    </r>
    <r>
      <rPr>
        <sz val="16"/>
        <rFont val="TH Niramit AS"/>
        <family val="0"/>
      </rPr>
      <t>(ฝ่ายประจำ)</t>
    </r>
  </si>
  <si>
    <r>
      <t xml:space="preserve">  เงินเดือน </t>
    </r>
    <r>
      <rPr>
        <sz val="16"/>
        <rFont val="TH Niramit AS"/>
        <family val="0"/>
      </rPr>
      <t>(ฝ่ายประจำ) (อุดหนุนเฉพาะกิจ)</t>
    </r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</si>
  <si>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</si>
  <si>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</si>
  <si>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</si>
  <si>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</si>
  <si>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</si>
  <si>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</si>
  <si>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</si>
  <si>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</si>
  <si>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</si>
  <si>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</si>
  <si>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r>
      <t xml:space="preserve">  รายจ่ายค้างจ่าย </t>
    </r>
    <r>
      <rPr>
        <sz val="16"/>
        <rFont val="TH Niramit AS"/>
        <family val="0"/>
      </rPr>
      <t>(ระหว่างดำเนินการ)</t>
    </r>
  </si>
  <si>
    <t xml:space="preserve">  รายจ่ายรอจ่าย</t>
  </si>
  <si>
    <t xml:space="preserve">  เงินรับฝาก</t>
  </si>
  <si>
    <r>
      <t xml:space="preserve">  เงินทุนโครงการเศษฐกิจชุมชน  </t>
    </r>
    <r>
      <rPr>
        <sz val="16"/>
        <rFont val="TH Niramit AS"/>
        <family val="0"/>
      </rPr>
      <t>(เงินรับฝากอื่น ๆ)</t>
    </r>
  </si>
  <si>
    <t xml:space="preserve">  เงินสะสม</t>
  </si>
  <si>
    <t>09</t>
  </si>
  <si>
    <t xml:space="preserve">  เงินทุนสำรองเงินสะสม</t>
  </si>
  <si>
    <t xml:space="preserve">  รายรับ </t>
  </si>
  <si>
    <t xml:space="preserve"> (ลงชื่อ).......................................         (ลงชื่อ).......................................           (ลงชื่อ).......................................</t>
  </si>
  <si>
    <t xml:space="preserve">         (นางวณิชยา  ภักดีชน)                       (นายประเสริฐ  ช่อผูก)                       (นายสำราญ  พรหมดวง)</t>
  </si>
  <si>
    <r>
      <t xml:space="preserve">         หัวหน้าส่วนการคลัง                   ปลัดองค์การบริหารส่วนตำบล             </t>
    </r>
    <r>
      <rPr>
        <sz val="16"/>
        <rFont val="TH Niramit AS"/>
        <family val="0"/>
      </rPr>
      <t>(นายกองค์การบริหารส่วนตำบล)</t>
    </r>
  </si>
  <si>
    <t xml:space="preserve">หมายเหตุประกอบงบทดลอง  </t>
  </si>
  <si>
    <r>
      <t xml:space="preserve">บัญชีงบกลาง  </t>
    </r>
    <r>
      <rPr>
        <b/>
        <sz val="16"/>
        <rFont val="TH Niramit AS"/>
        <family val="0"/>
      </rPr>
      <t>(อุดหนุนเฉพาะกิจ)</t>
    </r>
  </si>
  <si>
    <t xml:space="preserve">  เงินอุดหนุนเฉพาะกิจ เบี้ยยังชีพผู้สูงอายุตามนโยบายรัฐบาล</t>
  </si>
  <si>
    <t>เป็นเงิน</t>
  </si>
  <si>
    <t>บาท</t>
  </si>
  <si>
    <t xml:space="preserve">  เงินอุดหนุนเฉพาะกิจ เบี้ยยังชีพผู้พิการตามนโยบายรัฐบาล</t>
  </si>
  <si>
    <t xml:space="preserve">  เงินอุดหนุนเฉพาะกิจ   เงินสมทบประกันสังคม</t>
  </si>
  <si>
    <t>รวม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</si>
  <si>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</si>
  <si>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</si>
  <si>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</si>
  <si>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r>
      <t xml:space="preserve">บัญชีค่าใช้จ่ายในการจัดเก็บภาษีบำรุงท้องที่ </t>
    </r>
    <r>
      <rPr>
        <sz val="16"/>
        <rFont val="TH Niramit AS"/>
        <family val="0"/>
      </rPr>
      <t>5 %</t>
    </r>
  </si>
  <si>
    <r>
      <t xml:space="preserve">บัญชีส่วนลดในการจัดเก็บภาษีบำรุงท้องที่ </t>
    </r>
    <r>
      <rPr>
        <sz val="16"/>
        <rFont val="TH Niramit AS"/>
        <family val="0"/>
      </rPr>
      <t>6 %</t>
    </r>
  </si>
  <si>
    <t>บัญชีเงินรับฝาก  เงินเดือนหักหน้าฎีกา</t>
  </si>
  <si>
    <r>
      <t xml:space="preserve">บัญชีเงินรับฝาก  ค่าขายแบบแปลน </t>
    </r>
    <r>
      <rPr>
        <sz val="16"/>
        <rFont val="TH Niramit AS"/>
        <family val="0"/>
      </rPr>
      <t>(โครงการไทยเข้มแข็ง)</t>
    </r>
  </si>
  <si>
    <r>
      <t xml:space="preserve">บัญชีเงินรับฝาก  ค่าปรับการผิดสัญญา </t>
    </r>
    <r>
      <rPr>
        <sz val="16"/>
        <rFont val="TH Niramit AS"/>
        <family val="0"/>
      </rPr>
      <t>(โครงการไทยเข้มแข็ง)</t>
    </r>
  </si>
  <si>
    <t>บัญชีเงินอุดหนุนค้างจ่าย</t>
  </si>
  <si>
    <r>
      <t xml:space="preserve">บัญชีเงินอุดหนุนทั่วไป   </t>
    </r>
    <r>
      <rPr>
        <sz val="16"/>
        <rFont val="TH Niramit AS"/>
        <family val="0"/>
      </rPr>
      <t>(สถานีสูบน้ำด้วยไฟฟ้า)</t>
    </r>
  </si>
  <si>
    <r>
      <t>บัญชีเงินอุดหนุนทั่วไปศูนย์พัฒนาครอบครัวในชุมชน</t>
    </r>
    <r>
      <rPr>
        <sz val="16"/>
        <rFont val="TH Niramit AS"/>
        <family val="0"/>
      </rPr>
      <t>(ปี 2552,2553)</t>
    </r>
  </si>
  <si>
    <t>บัญชีเงินอุดหนุนเฉพาะกิจ เบี้ยยังชีพผู้สูงอายุตามนโยบายรัฐบาล</t>
  </si>
  <si>
    <t>บัญชีเงินอุดหนุนเฉพาะกิจ เบี้ยยังชีพผู้พิการตามนโยบายรัฐบาล</t>
  </si>
  <si>
    <t>บัญชีรายจ่ายรอจ่าย</t>
  </si>
  <si>
    <r>
      <t xml:space="preserve">เงินประโยชน์ตอบแทนอื่นเป็นกรณีพิเศษ  ประจำปี  </t>
    </r>
    <r>
      <rPr>
        <sz val="16"/>
        <rFont val="TH Niramit AS"/>
        <family val="0"/>
      </rPr>
      <t>2553</t>
    </r>
  </si>
  <si>
    <t>หมายเหตุประกอบงบทดลอง  (ต่อ)</t>
  </si>
  <si>
    <r>
      <t xml:space="preserve">บัญชีเงินเดือน  </t>
    </r>
    <r>
      <rPr>
        <b/>
        <sz val="16"/>
        <rFont val="TH Niramit AS"/>
        <family val="0"/>
      </rPr>
      <t>(ฝ่ายประจำ) (อุดหนุนเฉพาะกิจ)</t>
    </r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</si>
  <si>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</si>
  <si>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</si>
  <si>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r>
      <t xml:space="preserve">ปีงบประมาณ  </t>
    </r>
    <r>
      <rPr>
        <sz val="16"/>
        <rFont val="TH Niramit AS"/>
        <family val="0"/>
      </rPr>
      <t>2554</t>
    </r>
  </si>
  <si>
    <r>
      <t xml:space="preserve">รายงาน รับ </t>
    </r>
    <r>
      <rPr>
        <b/>
        <sz val="16"/>
        <rFont val="TH Niramit AS"/>
        <family val="0"/>
      </rPr>
      <t>- จ่าย เงินสด</t>
    </r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</si>
  <si>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</si>
  <si>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</si>
  <si>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</si>
  <si>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</si>
  <si>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</si>
  <si>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r>
      <t>รายรับ</t>
    </r>
    <r>
      <rPr>
        <b/>
        <sz val="16"/>
        <rFont val="TH Niramit AS"/>
        <family val="0"/>
      </rPr>
      <t xml:space="preserve"> </t>
    </r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</si>
  <si>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</si>
  <si>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</si>
  <si>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</si>
  <si>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</si>
  <si>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</si>
  <si>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</si>
  <si>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</si>
  <si>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</si>
  <si>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</si>
  <si>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</si>
  <si>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</si>
  <si>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</si>
  <si>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</si>
  <si>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</si>
  <si>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</si>
  <si>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</si>
  <si>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</si>
  <si>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</si>
  <si>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</si>
  <si>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230199</t>
  </si>
  <si>
    <t>300000</t>
  </si>
  <si>
    <r>
      <t>เงินยืม</t>
    </r>
    <r>
      <rPr>
        <sz val="16"/>
        <rFont val="TH Niramit AS"/>
        <family val="0"/>
      </rPr>
      <t>-งบประมาณ</t>
    </r>
  </si>
  <si>
    <t>110605</t>
  </si>
  <si>
    <r>
      <t>เงินยืม</t>
    </r>
    <r>
      <rPr>
        <sz val="16"/>
        <rFont val="TH Niramit AS"/>
        <family val="0"/>
      </rPr>
      <t>-สะสม</t>
    </r>
  </si>
  <si>
    <t>110606</t>
  </si>
  <si>
    <t>เงินฝากจังหวัด</t>
  </si>
  <si>
    <t>120100</t>
  </si>
  <si>
    <t>รับคืนค่าตอบแทน</t>
  </si>
  <si>
    <t>รายจ่าย</t>
  </si>
  <si>
    <t>งบกลาง</t>
  </si>
  <si>
    <r>
      <t xml:space="preserve">เงินเดือน  </t>
    </r>
    <r>
      <rPr>
        <sz val="16"/>
        <rFont val="TH Niramit AS"/>
        <family val="0"/>
      </rPr>
      <t>(ฝ่ายการเมือง)</t>
    </r>
  </si>
  <si>
    <r>
      <t xml:space="preserve">เงินเดือน  </t>
    </r>
    <r>
      <rPr>
        <sz val="16"/>
        <rFont val="TH Niramit AS"/>
        <family val="0"/>
      </rPr>
      <t>(ฝ่ายประจำ)</t>
    </r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</si>
  <si>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</si>
  <si>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</si>
  <si>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</si>
  <si>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</si>
  <si>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</si>
  <si>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</si>
  <si>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</si>
  <si>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</si>
  <si>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รายจ่ายรอจ่าย</t>
  </si>
  <si>
    <t>210500</t>
  </si>
  <si>
    <t>รายจ่ายค้างจ่ายระหว่างดำเนินการ</t>
  </si>
  <si>
    <t>210401</t>
  </si>
  <si>
    <t>เงินอุดหนุนค้างจ่าย</t>
  </si>
  <si>
    <t>210300</t>
  </si>
  <si>
    <r>
      <t xml:space="preserve">เงินสะสม </t>
    </r>
    <r>
      <rPr>
        <sz val="16"/>
        <rFont val="TH Niramit AS"/>
        <family val="0"/>
      </rPr>
      <t>(จ่ายขาด)</t>
    </r>
  </si>
  <si>
    <t>ลูกหนี้เงินยืมเงินงบประมาณ</t>
  </si>
  <si>
    <t>ลูกหนี้เงินยืมเงินสะสม</t>
  </si>
  <si>
    <t>รวมรายจ่าย</t>
  </si>
  <si>
    <t xml:space="preserve">   สูงกว่า     </t>
  </si>
  <si>
    <t>รายรับ                                       รายจ่าย</t>
  </si>
  <si>
    <t>(ต่ำกว่า)</t>
  </si>
  <si>
    <t>ยอดยกไป</t>
  </si>
  <si>
    <t xml:space="preserve">     (ลงชื่อ)………....…...……………..         (ลงชื่อ)………………..…...……..……                 (ลงชื่อ)….........….......………....…………...</t>
  </si>
  <si>
    <r>
      <t xml:space="preserve">รายละเอียดประกอบงบทดลองและรายงานรับ </t>
    </r>
    <r>
      <rPr>
        <b/>
        <sz val="18"/>
        <rFont val="TH Niramit AS"/>
        <family val="0"/>
      </rPr>
      <t>- จ่ายเงินสด</t>
    </r>
  </si>
  <si>
    <r>
      <t>เงินรับฝาก</t>
    </r>
    <r>
      <rPr>
        <b/>
        <sz val="18"/>
        <rFont val="TH Niramit AS"/>
        <family val="0"/>
      </rPr>
      <t xml:space="preserve">  </t>
    </r>
  </si>
  <si>
    <t>รับ</t>
  </si>
  <si>
    <t>จ่าย</t>
  </si>
  <si>
    <t>คงเหลือ</t>
  </si>
  <si>
    <t>ภาษีหัก ณ ที่จ่าย</t>
  </si>
  <si>
    <t>ประกันสัญญา</t>
  </si>
  <si>
    <r>
      <t xml:space="preserve">ค่าใช้จ่ายในการจัดเก็บภาษีบำรุงท้องที่ </t>
    </r>
    <r>
      <rPr>
        <sz val="16"/>
        <rFont val="TH Niramit AS"/>
        <family val="0"/>
      </rPr>
      <t>5%</t>
    </r>
  </si>
  <si>
    <r>
      <t xml:space="preserve">ส่วนลดในการจัดเก็บภาษีบำรุงท้องที่  </t>
    </r>
    <r>
      <rPr>
        <sz val="16"/>
        <rFont val="TH Niramit AS"/>
        <family val="0"/>
      </rPr>
      <t>6%</t>
    </r>
  </si>
  <si>
    <r>
      <t xml:space="preserve">ค่าขายแบบแปลน </t>
    </r>
    <r>
      <rPr>
        <sz val="16"/>
        <rFont val="TH Niramit AS"/>
        <family val="0"/>
      </rPr>
      <t>(โครงการไทยเข้มแข็ง)</t>
    </r>
  </si>
  <si>
    <t>เงินเดือนหักหน้าฎีกา</t>
  </si>
  <si>
    <t xml:space="preserve">       -</t>
  </si>
  <si>
    <r>
      <t xml:space="preserve">รายรับจริงประกอบงบทดลองและรายงานรับ </t>
    </r>
    <r>
      <rPr>
        <b/>
        <sz val="18"/>
        <rFont val="TH Niramit AS"/>
        <family val="0"/>
      </rPr>
      <t>- จ่ายเงินสด</t>
    </r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</si>
  <si>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</si>
  <si>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</si>
  <si>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</si>
  <si>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</si>
  <si>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</si>
  <si>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</si>
  <si>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</si>
  <si>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</si>
  <si>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</si>
  <si>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r>
      <t>ภาษีบำรุง อบจ</t>
    </r>
    <r>
      <rPr>
        <sz val="16"/>
        <rFont val="TH Niramit AS"/>
        <family val="0"/>
      </rPr>
      <t>. จากสถานค้าปลีกยาสูบ</t>
    </r>
  </si>
  <si>
    <r>
      <t>ภาษีบำรุง อบจ</t>
    </r>
    <r>
      <rPr>
        <sz val="16"/>
        <rFont val="TH Niramit AS"/>
        <family val="0"/>
      </rPr>
      <t>. จากสถานค้าปลีกน้ำมัน</t>
    </r>
  </si>
  <si>
    <r>
      <t>ค่าธรรมเนียมบำรุง อบจ</t>
    </r>
    <r>
      <rPr>
        <sz val="16"/>
        <rFont val="TH Niramit AS"/>
        <family val="0"/>
      </rPr>
      <t>.จากผู้เข้าพักในโรงแรม</t>
    </r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</si>
  <si>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</si>
  <si>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</si>
  <si>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</si>
  <si>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</si>
  <si>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</si>
  <si>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</si>
  <si>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</si>
  <si>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</si>
  <si>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</si>
  <si>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</si>
  <si>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</si>
  <si>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</si>
  <si>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</si>
  <si>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</si>
  <si>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</si>
  <si>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</si>
  <si>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r>
      <t xml:space="preserve">ค่าธรรมเนียมการฉีดวัคซีน </t>
    </r>
    <r>
      <rPr>
        <sz val="16"/>
        <rFont val="TH Niramit AS"/>
        <family val="0"/>
      </rPr>
      <t>/ใบรับรองการฉีดวัคซีน</t>
    </r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</si>
  <si>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</si>
  <si>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</si>
  <si>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r>
      <t xml:space="preserve">ค่าธรรมเนียมตามประมวลกฎหมายที่ดินมาตรา </t>
    </r>
    <r>
      <rPr>
        <sz val="16"/>
        <rFont val="TH Niramit AS"/>
        <family val="0"/>
      </rPr>
      <t>9 (อบจ.)</t>
    </r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</si>
  <si>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</si>
  <si>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</si>
  <si>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</si>
  <si>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</si>
  <si>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</si>
  <si>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</si>
  <si>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</si>
  <si>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</si>
  <si>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</si>
  <si>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</si>
  <si>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</si>
  <si>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</si>
  <si>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</si>
  <si>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</si>
  <si>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</si>
  <si>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</si>
  <si>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</si>
  <si>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</si>
  <si>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</si>
  <si>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</si>
  <si>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</si>
  <si>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</si>
  <si>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</si>
  <si>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</si>
  <si>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</si>
  <si>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r>
      <t>ค่าปรับผู้กระทำผิดความผิดตาม พ</t>
    </r>
    <r>
      <rPr>
        <sz val="16"/>
        <rFont val="TH Niramit AS"/>
        <family val="0"/>
      </rPr>
      <t>.ร.บ.ทะเบียนพาณิชย์</t>
    </r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</si>
  <si>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</si>
  <si>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</si>
  <si>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</si>
  <si>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</si>
  <si>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</si>
  <si>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</si>
  <si>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r>
      <t xml:space="preserve">อาหารในครัว  หรือพื้นที่ใด  ซึ่งมีพื้นที่เกิน  </t>
    </r>
    <r>
      <rPr>
        <sz val="16"/>
        <rFont val="TH Niramit AS"/>
        <family val="0"/>
      </rPr>
      <t>200  ตารางเมตร</t>
    </r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</si>
  <si>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</si>
  <si>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</si>
  <si>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</si>
  <si>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</si>
  <si>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</si>
  <si>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</si>
  <si>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</si>
  <si>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</si>
  <si>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</si>
  <si>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</si>
  <si>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</si>
  <si>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</si>
  <si>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</si>
  <si>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</si>
  <si>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</si>
  <si>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</si>
  <si>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</si>
  <si>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</si>
  <si>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</si>
  <si>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</si>
  <si>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</si>
  <si>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</si>
  <si>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</si>
  <si>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</si>
  <si>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</si>
  <si>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</si>
  <si>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</si>
  <si>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</si>
  <si>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</si>
  <si>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</si>
  <si>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</si>
  <si>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</si>
  <si>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</si>
  <si>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</si>
  <si>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</si>
  <si>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</si>
  <si>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r>
      <t>ภาษีมูลค่าเพิ่มตาม พ</t>
    </r>
    <r>
      <rPr>
        <sz val="16"/>
        <rFont val="TH Niramit AS"/>
        <family val="0"/>
      </rPr>
      <t>.ร.บ.กำหนดแผนฯ</t>
    </r>
  </si>
  <si>
    <r>
      <t xml:space="preserve">ภาษีมูลค่าเพิ่มที่จัดเก็บตามประมวลรัษฎากร </t>
    </r>
    <r>
      <rPr>
        <sz val="16"/>
        <rFont val="TH Niramit AS"/>
        <family val="0"/>
      </rPr>
      <t>5%</t>
    </r>
  </si>
  <si>
    <r>
      <t xml:space="preserve">ภาษีมูลค่าเพิ่ม </t>
    </r>
    <r>
      <rPr>
        <sz val="16"/>
        <rFont val="TH Niramit AS"/>
        <family val="0"/>
      </rPr>
      <t>1 ใน 9</t>
    </r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</si>
  <si>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</si>
  <si>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</si>
  <si>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</si>
  <si>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</si>
  <si>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</si>
  <si>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</si>
  <si>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</si>
  <si>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</si>
  <si>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</si>
  <si>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</si>
  <si>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</si>
  <si>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</si>
  <si>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</si>
  <si>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</si>
  <si>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</si>
  <si>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</si>
  <si>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</si>
  <si>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</si>
  <si>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r>
      <t>เงินอุดหนุนทั่วไป สำหรับ อปท</t>
    </r>
    <r>
      <rPr>
        <sz val="16"/>
        <rFont val="TH Niramit AS"/>
        <family val="0"/>
      </rPr>
      <t>.ที่มีการบริหารจัดการที่ดี</t>
    </r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</si>
  <si>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</si>
  <si>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</si>
  <si>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</si>
  <si>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</si>
  <si>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</si>
  <si>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</si>
  <si>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เงินอุดหนุนระบุวัตถุประสงค์จากหน่วยงานอื่น</t>
  </si>
  <si>
    <t>รายรับต่ำกว่าประมาณการ</t>
  </si>
  <si>
    <t>ค่าตอบแทนและค่าครองชีพชั่วคราว</t>
  </si>
  <si>
    <t xml:space="preserve">  - เบี้ยยังชีพผู้สูงอายุ</t>
  </si>
  <si>
    <t xml:space="preserve">  - สนับสนุนศูนย์พัฒนาเด็กเล็ก</t>
  </si>
  <si>
    <t xml:space="preserve">  -เบี้ยยังชีพผู้พิการ</t>
  </si>
  <si>
    <t>เงินอุดหนุนเฉพาะกิจ</t>
  </si>
  <si>
    <t xml:space="preserve">  -สนับสนุนศูนย์พัฒนาครอบครัวในชุมชน</t>
  </si>
  <si>
    <t xml:space="preserve">  -ปรับสภาพแวดล้อมที่อยู่อาศัย -</t>
  </si>
  <si>
    <r>
      <t xml:space="preserve"> -งบกลาง  </t>
    </r>
    <r>
      <rPr>
        <sz val="16"/>
        <rFont val="TH Niramit AS"/>
        <family val="0"/>
      </rPr>
      <t>(เบี้ยยังชีพผู้สูงอายุ)</t>
    </r>
  </si>
  <si>
    <r>
      <t xml:space="preserve"> -งบกลาง  </t>
    </r>
    <r>
      <rPr>
        <sz val="16"/>
        <rFont val="TH Niramit AS"/>
        <family val="0"/>
      </rPr>
      <t>(เบี้ยยังชีพผู้พิการ)</t>
    </r>
  </si>
  <si>
    <r>
      <t xml:space="preserve"> -งบกลาง </t>
    </r>
    <r>
      <rPr>
        <sz val="16"/>
        <rFont val="TH Niramit AS"/>
        <family val="0"/>
      </rPr>
      <t>(เงินสมทบประกันสังคม)</t>
    </r>
  </si>
  <si>
    <t>08</t>
  </si>
  <si>
    <t xml:space="preserve">      หัวหน้าส่วนการคลัง                 ปลัดองค์การบริหารส่วนตำบล                    นายกองค์การบริหารส่วนตำบล</t>
  </si>
  <si>
    <t xml:space="preserve">             (นางวณิชยา   ภักดีชน)                (นายประเสริฐ  ช่อผูก)                        (นายสำราญ  พรหมดวง)</t>
  </si>
  <si>
    <r>
      <t xml:space="preserve">ณ  วันที่  </t>
    </r>
    <r>
      <rPr>
        <b/>
        <sz val="16"/>
        <rFont val="TH Niramit AS"/>
        <family val="0"/>
      </rPr>
      <t>28 กุมภาพันธ์ 2554</t>
    </r>
  </si>
  <si>
    <t>07</t>
  </si>
  <si>
    <r>
      <t xml:space="preserve">ณ วันที่  </t>
    </r>
    <r>
      <rPr>
        <b/>
        <sz val="16"/>
        <rFont val="TH Niramit AS"/>
        <family val="0"/>
      </rPr>
      <t xml:space="preserve">28  กุมภาพันธ์  2554 </t>
    </r>
  </si>
  <si>
    <r>
      <t xml:space="preserve">ณ วันที่ 28 กุมภาพันธ์ </t>
    </r>
    <r>
      <rPr>
        <b/>
        <sz val="16"/>
        <rFont val="TH Niramit AS"/>
        <family val="0"/>
      </rPr>
      <t xml:space="preserve"> 2554 </t>
    </r>
  </si>
  <si>
    <r>
      <t xml:space="preserve">ประจำเดือน  กุมภาพันธ์  </t>
    </r>
    <r>
      <rPr>
        <sz val="16"/>
        <rFont val="TH Niramit AS"/>
        <family val="0"/>
      </rPr>
      <t>2554</t>
    </r>
  </si>
  <si>
    <t>05</t>
  </si>
  <si>
    <t>94</t>
  </si>
  <si>
    <t>60</t>
  </si>
  <si>
    <t>รวมรายรับ</t>
  </si>
  <si>
    <t>17</t>
  </si>
  <si>
    <t>77</t>
  </si>
  <si>
    <t xml:space="preserve"> -เงินเดือน (ฝ่ายประจำ) (อุดหนุนเฉพาะกิจ)</t>
  </si>
  <si>
    <t>(187,047</t>
  </si>
  <si>
    <t>53)</t>
  </si>
  <si>
    <t>04</t>
  </si>
  <si>
    <r>
      <t xml:space="preserve">วันที่  </t>
    </r>
    <r>
      <rPr>
        <b/>
        <sz val="18"/>
        <rFont val="TH Niramit AS"/>
        <family val="0"/>
      </rPr>
      <t>28  กุมภาพันธ์ 2554</t>
    </r>
  </si>
  <si>
    <t>66</t>
  </si>
  <si>
    <t>01</t>
  </si>
  <si>
    <r>
      <t xml:space="preserve">รายรับ ตั้งแต่ </t>
    </r>
    <r>
      <rPr>
        <b/>
        <sz val="16"/>
        <rFont val="TH Niramit AS"/>
        <family val="0"/>
      </rPr>
      <t>1 ตุลาคม 2553 - 28  กุมภาพันธ์  2554</t>
    </r>
  </si>
  <si>
    <r>
      <t>ณ  วันที่  28 กุ</t>
    </r>
    <r>
      <rPr>
        <b/>
        <sz val="18"/>
        <rFont val="TH Niramit AS"/>
        <family val="0"/>
      </rPr>
      <t>มภาพันธ์  2554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</si>
</sst>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</numFmts>
  <fonts count="33">
    <font>
      <sz val="10"/>
      <name val="Arial"/>
      <family val="0"/>
    </font>
    <font>
      <b/>
      <sz val="16"/>
      <name val="TH Niramit AS"/>
      <family val="0"/>
    </font>
    <font>
      <sz val="16"/>
      <name val="TH Niramit AS"/>
      <family val="0"/>
    </font>
    <font>
      <sz val="8"/>
      <name val="Arial"/>
      <family val="2"/>
    </font>
    <font>
      <sz val="16"/>
      <color indexed="10"/>
      <name val="TH Niramit AS"/>
      <family val="0"/>
    </font>
    <font>
      <b/>
      <sz val="16"/>
      <color indexed="10"/>
      <name val="TH Niramit AS"/>
      <family val="0"/>
    </font>
    <font>
      <b/>
      <u val="single"/>
      <sz val="16"/>
      <name val="TH Niramit AS"/>
      <family val="0"/>
    </font>
    <font>
      <sz val="14"/>
      <name val="TH Niramit AS"/>
      <family val="0"/>
    </font>
    <font>
      <b/>
      <sz val="18"/>
      <name val="TH Niramit AS"/>
      <family val="0"/>
    </font>
    <font>
      <sz val="10"/>
      <name val="TH Niramit AS"/>
      <family val="0"/>
    </font>
    <font>
      <b/>
      <u val="single"/>
      <sz val="18"/>
      <name val="TH Niramit AS"/>
      <family val="0"/>
    </font>
    <font>
      <sz val="18"/>
      <name val="TH Niramit AS"/>
      <family val="0"/>
    </font>
    <font>
      <sz val="16"/>
      <color indexed="8"/>
      <name val="TH Niramit AS"/>
      <family val="0"/>
    </font>
    <font>
      <sz val="16"/>
      <color indexed="48"/>
      <name val="TH Niramit AS"/>
      <family val="0"/>
    </font>
    <font>
      <b/>
      <sz val="16"/>
      <color indexed="8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TH Niramit A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29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29"/>
      </bottom>
    </border>
    <border>
      <left style="thin">
        <color indexed="8"/>
      </left>
      <right style="thin">
        <color indexed="8"/>
      </right>
      <top style="hair">
        <color indexed="10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4" borderId="0" applyNumberFormat="0" applyBorder="0" applyAlignment="0" applyProtection="0"/>
    <xf numFmtId="0" fontId="24" fillId="7" borderId="1" applyNumberFormat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8" fillId="16" borderId="5" applyNumberFormat="0" applyAlignment="0" applyProtection="0"/>
    <xf numFmtId="0" fontId="0" fillId="23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36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89" fontId="2" fillId="0" borderId="12" xfId="36" applyNumberFormat="1" applyFont="1" applyFill="1" applyBorder="1" applyAlignment="1" applyProtection="1">
      <alignment horizontal="left" vertical="center"/>
      <protection/>
    </xf>
    <xf numFmtId="49" fontId="2" fillId="0" borderId="12" xfId="36" applyNumberFormat="1" applyFont="1" applyFill="1" applyBorder="1" applyAlignment="1" applyProtection="1">
      <alignment horizontal="center" vertical="center"/>
      <protection/>
    </xf>
    <xf numFmtId="43" fontId="2" fillId="0" borderId="13" xfId="36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left" vertical="center"/>
    </xf>
    <xf numFmtId="1" fontId="2" fillId="0" borderId="12" xfId="36" applyNumberFormat="1" applyFont="1" applyFill="1" applyBorder="1" applyAlignment="1" applyProtection="1">
      <alignment horizontal="left" vertical="center"/>
      <protection/>
    </xf>
    <xf numFmtId="43" fontId="2" fillId="0" borderId="15" xfId="36" applyFont="1" applyFill="1" applyBorder="1" applyAlignment="1" applyProtection="1">
      <alignment horizontal="left" vertical="center"/>
      <protection/>
    </xf>
    <xf numFmtId="1" fontId="2" fillId="0" borderId="15" xfId="36" applyNumberFormat="1" applyFont="1" applyFill="1" applyBorder="1" applyAlignment="1" applyProtection="1">
      <alignment horizontal="left" vertical="center"/>
      <protection/>
    </xf>
    <xf numFmtId="189" fontId="2" fillId="0" borderId="12" xfId="36" applyNumberFormat="1" applyFont="1" applyFill="1" applyBorder="1" applyAlignment="1" applyProtection="1">
      <alignment horizontal="center" vertical="center"/>
      <protection/>
    </xf>
    <xf numFmtId="1" fontId="2" fillId="0" borderId="12" xfId="36" applyNumberFormat="1" applyFont="1" applyFill="1" applyBorder="1" applyAlignment="1" applyProtection="1">
      <alignment horizontal="center" vertical="center"/>
      <protection/>
    </xf>
    <xf numFmtId="189" fontId="2" fillId="0" borderId="12" xfId="36" applyNumberFormat="1" applyFont="1" applyFill="1" applyBorder="1" applyAlignment="1" applyProtection="1">
      <alignment horizontal="left" vertical="center"/>
      <protection/>
    </xf>
    <xf numFmtId="189" fontId="2" fillId="0" borderId="12" xfId="36" applyNumberFormat="1" applyFont="1" applyFill="1" applyBorder="1" applyAlignment="1" applyProtection="1">
      <alignment horizontal="center" vertical="center"/>
      <protection/>
    </xf>
    <xf numFmtId="189" fontId="2" fillId="0" borderId="15" xfId="36" applyNumberFormat="1" applyFont="1" applyFill="1" applyBorder="1" applyAlignment="1" applyProtection="1">
      <alignment horizontal="center" vertical="center"/>
      <protection/>
    </xf>
    <xf numFmtId="1" fontId="2" fillId="0" borderId="15" xfId="36" applyNumberFormat="1" applyFont="1" applyFill="1" applyBorder="1" applyAlignment="1" applyProtection="1">
      <alignment horizontal="center" vertical="center"/>
      <protection/>
    </xf>
    <xf numFmtId="189" fontId="2" fillId="0" borderId="15" xfId="36" applyNumberFormat="1" applyFont="1" applyFill="1" applyBorder="1" applyAlignment="1" applyProtection="1">
      <alignment horizontal="left" vertical="center"/>
      <protection/>
    </xf>
    <xf numFmtId="1" fontId="2" fillId="0" borderId="15" xfId="36" applyNumberFormat="1" applyFont="1" applyFill="1" applyBorder="1" applyAlignment="1" applyProtection="1" quotePrefix="1">
      <alignment horizontal="center" vertical="center"/>
      <protection/>
    </xf>
    <xf numFmtId="0" fontId="2" fillId="0" borderId="16" xfId="0" applyFont="1" applyBorder="1" applyAlignment="1">
      <alignment horizontal="left" vertical="center"/>
    </xf>
    <xf numFmtId="189" fontId="2" fillId="0" borderId="16" xfId="36" applyNumberFormat="1" applyFont="1" applyFill="1" applyBorder="1" applyAlignment="1" applyProtection="1">
      <alignment horizontal="left" vertical="center"/>
      <protection/>
    </xf>
    <xf numFmtId="1" fontId="2" fillId="0" borderId="16" xfId="36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189" fontId="1" fillId="0" borderId="17" xfId="36" applyNumberFormat="1" applyFont="1" applyFill="1" applyBorder="1" applyAlignment="1" applyProtection="1">
      <alignment horizontal="left" vertical="center"/>
      <protection/>
    </xf>
    <xf numFmtId="1" fontId="1" fillId="0" borderId="18" xfId="36" applyNumberFormat="1" applyFont="1" applyFill="1" applyBorder="1" applyAlignment="1" applyProtection="1">
      <alignment horizontal="center" vertical="center"/>
      <protection/>
    </xf>
    <xf numFmtId="189" fontId="1" fillId="0" borderId="0" xfId="36" applyNumberFormat="1" applyFont="1" applyFill="1" applyBorder="1" applyAlignment="1" applyProtection="1">
      <alignment horizontal="left" vertical="center"/>
      <protection/>
    </xf>
    <xf numFmtId="1" fontId="1" fillId="0" borderId="0" xfId="36" applyNumberFormat="1" applyFont="1" applyFill="1" applyBorder="1" applyAlignment="1" applyProtection="1">
      <alignment horizontal="left" vertical="center"/>
      <protection/>
    </xf>
    <xf numFmtId="189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43" fontId="2" fillId="0" borderId="0" xfId="36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90" fontId="2" fillId="0" borderId="0" xfId="3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right"/>
    </xf>
    <xf numFmtId="190" fontId="1" fillId="0" borderId="0" xfId="36" applyNumberFormat="1" applyFont="1" applyFill="1" applyBorder="1" applyAlignment="1" applyProtection="1">
      <alignment/>
      <protection/>
    </xf>
    <xf numFmtId="190" fontId="2" fillId="0" borderId="0" xfId="0" applyNumberFormat="1" applyFont="1" applyAlignment="1">
      <alignment/>
    </xf>
    <xf numFmtId="0" fontId="4" fillId="0" borderId="0" xfId="0" applyFont="1" applyAlignment="1">
      <alignment/>
    </xf>
    <xf numFmtId="190" fontId="4" fillId="0" borderId="0" xfId="36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/>
    </xf>
    <xf numFmtId="190" fontId="2" fillId="0" borderId="0" xfId="36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190" fontId="1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4" xfId="0" applyFont="1" applyBorder="1" applyAlignment="1">
      <alignment/>
    </xf>
    <xf numFmtId="190" fontId="8" fillId="0" borderId="25" xfId="36" applyNumberFormat="1" applyFont="1" applyFill="1" applyBorder="1" applyAlignment="1" applyProtection="1">
      <alignment horizontal="center"/>
      <protection/>
    </xf>
    <xf numFmtId="43" fontId="8" fillId="0" borderId="25" xfId="36" applyFont="1" applyFill="1" applyBorder="1" applyAlignment="1" applyProtection="1">
      <alignment horizontal="center"/>
      <protection/>
    </xf>
    <xf numFmtId="0" fontId="8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90" fontId="2" fillId="0" borderId="29" xfId="0" applyNumberFormat="1" applyFont="1" applyBorder="1" applyAlignment="1">
      <alignment/>
    </xf>
    <xf numFmtId="43" fontId="2" fillId="0" borderId="29" xfId="36" applyFont="1" applyFill="1" applyBorder="1" applyAlignment="1" applyProtection="1">
      <alignment/>
      <protection/>
    </xf>
    <xf numFmtId="190" fontId="2" fillId="0" borderId="1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90" fontId="2" fillId="0" borderId="33" xfId="0" applyNumberFormat="1" applyFont="1" applyBorder="1" applyAlignment="1">
      <alignment/>
    </xf>
    <xf numFmtId="43" fontId="2" fillId="0" borderId="33" xfId="36" applyFont="1" applyFill="1" applyBorder="1" applyAlignment="1" applyProtection="1">
      <alignment horizontal="center"/>
      <protection/>
    </xf>
    <xf numFmtId="43" fontId="2" fillId="0" borderId="33" xfId="36" applyFont="1" applyFill="1" applyBorder="1" applyAlignment="1" applyProtection="1">
      <alignment/>
      <protection/>
    </xf>
    <xf numFmtId="190" fontId="2" fillId="0" borderId="33" xfId="0" applyNumberFormat="1" applyFont="1" applyBorder="1" applyAlignment="1">
      <alignment horizontal="center"/>
    </xf>
    <xf numFmtId="190" fontId="2" fillId="0" borderId="21" xfId="0" applyNumberFormat="1" applyFont="1" applyBorder="1" applyAlignment="1">
      <alignment horizontal="center"/>
    </xf>
    <xf numFmtId="43" fontId="2" fillId="0" borderId="21" xfId="36" applyFont="1" applyFill="1" applyBorder="1" applyAlignment="1" applyProtection="1">
      <alignment horizontal="center"/>
      <protection/>
    </xf>
    <xf numFmtId="190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90" fontId="2" fillId="0" borderId="38" xfId="0" applyNumberFormat="1" applyFont="1" applyBorder="1" applyAlignment="1">
      <alignment horizontal="center"/>
    </xf>
    <xf numFmtId="43" fontId="2" fillId="0" borderId="38" xfId="36" applyFont="1" applyFill="1" applyBorder="1" applyAlignment="1" applyProtection="1">
      <alignment horizontal="center"/>
      <protection/>
    </xf>
    <xf numFmtId="190" fontId="2" fillId="0" borderId="34" xfId="0" applyNumberFormat="1" applyFont="1" applyBorder="1" applyAlignment="1">
      <alignment/>
    </xf>
    <xf numFmtId="190" fontId="1" fillId="0" borderId="39" xfId="0" applyNumberFormat="1" applyFont="1" applyBorder="1" applyAlignment="1">
      <alignment horizontal="center" vertical="center"/>
    </xf>
    <xf numFmtId="187" fontId="1" fillId="0" borderId="39" xfId="0" applyNumberFormat="1" applyFont="1" applyBorder="1" applyAlignment="1">
      <alignment horizontal="center" vertical="center"/>
    </xf>
    <xf numFmtId="187" fontId="1" fillId="0" borderId="40" xfId="0" applyNumberFormat="1" applyFont="1" applyBorder="1" applyAlignment="1">
      <alignment horizontal="center" vertical="center"/>
    </xf>
    <xf numFmtId="190" fontId="1" fillId="0" borderId="4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192" fontId="1" fillId="0" borderId="4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192" fontId="2" fillId="0" borderId="43" xfId="0" applyNumberFormat="1" applyFont="1" applyBorder="1" applyAlignment="1">
      <alignment horizontal="center" vertical="center"/>
    </xf>
    <xf numFmtId="191" fontId="2" fillId="0" borderId="20" xfId="36" applyNumberFormat="1" applyFont="1" applyFill="1" applyBorder="1" applyAlignment="1" applyProtection="1">
      <alignment vertical="center"/>
      <protection/>
    </xf>
    <xf numFmtId="43" fontId="2" fillId="0" borderId="44" xfId="36" applyFont="1" applyFill="1" applyBorder="1" applyAlignment="1" applyProtection="1">
      <alignment vertical="center"/>
      <protection/>
    </xf>
    <xf numFmtId="43" fontId="2" fillId="0" borderId="20" xfId="36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192" fontId="1" fillId="0" borderId="43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192" fontId="2" fillId="0" borderId="46" xfId="0" applyNumberFormat="1" applyFont="1" applyBorder="1" applyAlignment="1">
      <alignment horizontal="center" vertical="center"/>
    </xf>
    <xf numFmtId="191" fontId="2" fillId="0" borderId="47" xfId="36" applyNumberFormat="1" applyFont="1" applyFill="1" applyBorder="1" applyAlignment="1" applyProtection="1">
      <alignment vertical="center"/>
      <protection/>
    </xf>
    <xf numFmtId="43" fontId="2" fillId="0" borderId="47" xfId="36" applyFont="1" applyFill="1" applyBorder="1" applyAlignment="1" applyProtection="1">
      <alignment horizontal="center" vertical="center"/>
      <protection/>
    </xf>
    <xf numFmtId="189" fontId="2" fillId="0" borderId="47" xfId="36" applyNumberFormat="1" applyFont="1" applyFill="1" applyBorder="1" applyAlignment="1" applyProtection="1">
      <alignment horizontal="right" vertical="center"/>
      <protection/>
    </xf>
    <xf numFmtId="0" fontId="2" fillId="0" borderId="46" xfId="0" applyNumberFormat="1" applyFont="1" applyBorder="1" applyAlignment="1">
      <alignment horizontal="center" vertical="center"/>
    </xf>
    <xf numFmtId="49" fontId="2" fillId="0" borderId="47" xfId="36" applyNumberFormat="1" applyFont="1" applyFill="1" applyBorder="1" applyAlignment="1" applyProtection="1">
      <alignment horizontal="center" vertical="center"/>
      <protection/>
    </xf>
    <xf numFmtId="189" fontId="2" fillId="0" borderId="47" xfId="36" applyNumberFormat="1" applyFont="1" applyFill="1" applyBorder="1" applyAlignment="1" applyProtection="1">
      <alignment vertical="center"/>
      <protection/>
    </xf>
    <xf numFmtId="0" fontId="2" fillId="0" borderId="46" xfId="0" applyFont="1" applyBorder="1" applyAlignment="1">
      <alignment horizontal="center" vertical="center"/>
    </xf>
    <xf numFmtId="193" fontId="2" fillId="0" borderId="47" xfId="36" applyNumberFormat="1" applyFont="1" applyFill="1" applyBorder="1" applyAlignment="1" applyProtection="1">
      <alignment horizontal="center" vertical="center"/>
      <protection/>
    </xf>
    <xf numFmtId="43" fontId="2" fillId="0" borderId="47" xfId="36" applyFont="1" applyFill="1" applyBorder="1" applyAlignment="1" applyProtection="1">
      <alignment vertical="center"/>
      <protection/>
    </xf>
    <xf numFmtId="43" fontId="2" fillId="0" borderId="20" xfId="36" applyFont="1" applyFill="1" applyBorder="1" applyAlignment="1" applyProtection="1">
      <alignment horizontal="center" vertical="center"/>
      <protection/>
    </xf>
    <xf numFmtId="189" fontId="2" fillId="0" borderId="20" xfId="36" applyNumberFormat="1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/>
    </xf>
    <xf numFmtId="192" fontId="2" fillId="0" borderId="48" xfId="0" applyNumberFormat="1" applyFont="1" applyBorder="1" applyAlignment="1">
      <alignment horizontal="center" vertical="center"/>
    </xf>
    <xf numFmtId="43" fontId="2" fillId="0" borderId="49" xfId="36" applyFont="1" applyFill="1" applyBorder="1" applyAlignment="1" applyProtection="1">
      <alignment vertical="center"/>
      <protection/>
    </xf>
    <xf numFmtId="43" fontId="2" fillId="0" borderId="49" xfId="36" applyFont="1" applyFill="1" applyBorder="1" applyAlignment="1" applyProtection="1">
      <alignment horizontal="center" vertical="center"/>
      <protection/>
    </xf>
    <xf numFmtId="189" fontId="2" fillId="0" borderId="49" xfId="36" applyNumberFormat="1" applyFont="1" applyFill="1" applyBorder="1" applyAlignment="1" applyProtection="1">
      <alignment vertical="center"/>
      <protection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91" fontId="1" fillId="0" borderId="49" xfId="36" applyNumberFormat="1" applyFont="1" applyFill="1" applyBorder="1" applyAlignment="1" applyProtection="1">
      <alignment vertical="center"/>
      <protection/>
    </xf>
    <xf numFmtId="49" fontId="1" fillId="0" borderId="49" xfId="36" applyNumberFormat="1" applyFont="1" applyFill="1" applyBorder="1" applyAlignment="1" applyProtection="1">
      <alignment horizontal="center" vertical="center"/>
      <protection/>
    </xf>
    <xf numFmtId="189" fontId="1" fillId="0" borderId="49" xfId="36" applyNumberFormat="1" applyFont="1" applyFill="1" applyBorder="1" applyAlignment="1" applyProtection="1">
      <alignment vertical="center"/>
      <protection/>
    </xf>
    <xf numFmtId="0" fontId="1" fillId="0" borderId="48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3" fontId="2" fillId="0" borderId="47" xfId="36" applyNumberFormat="1" applyFont="1" applyFill="1" applyBorder="1" applyAlignment="1" applyProtection="1">
      <alignment vertical="center"/>
      <protection/>
    </xf>
    <xf numFmtId="43" fontId="2" fillId="0" borderId="51" xfId="36" applyFont="1" applyFill="1" applyBorder="1" applyAlignment="1" applyProtection="1">
      <alignment vertical="center"/>
      <protection/>
    </xf>
    <xf numFmtId="49" fontId="2" fillId="0" borderId="47" xfId="36" applyNumberFormat="1" applyFont="1" applyFill="1" applyBorder="1" applyAlignment="1" applyProtection="1">
      <alignment vertical="center"/>
      <protection/>
    </xf>
    <xf numFmtId="43" fontId="2" fillId="0" borderId="47" xfId="36" applyFont="1" applyFill="1" applyBorder="1" applyAlignment="1" applyProtection="1">
      <alignment horizontal="center" vertical="center"/>
      <protection/>
    </xf>
    <xf numFmtId="0" fontId="7" fillId="0" borderId="46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3" fontId="2" fillId="0" borderId="54" xfId="36" applyNumberFormat="1" applyFont="1" applyFill="1" applyBorder="1" applyAlignment="1" applyProtection="1">
      <alignment vertical="center"/>
      <protection/>
    </xf>
    <xf numFmtId="43" fontId="2" fillId="0" borderId="54" xfId="36" applyFont="1" applyFill="1" applyBorder="1" applyAlignment="1" applyProtection="1">
      <alignment vertical="center"/>
      <protection/>
    </xf>
    <xf numFmtId="189" fontId="2" fillId="0" borderId="54" xfId="36" applyNumberFormat="1" applyFont="1" applyFill="1" applyBorder="1" applyAlignment="1" applyProtection="1">
      <alignment vertical="center"/>
      <protection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3" fontId="2" fillId="0" borderId="56" xfId="36" applyNumberFormat="1" applyFont="1" applyFill="1" applyBorder="1" applyAlignment="1" applyProtection="1">
      <alignment vertical="center"/>
      <protection/>
    </xf>
    <xf numFmtId="0" fontId="2" fillId="0" borderId="53" xfId="0" applyFont="1" applyBorder="1" applyAlignment="1">
      <alignment horizontal="center" vertical="center"/>
    </xf>
    <xf numFmtId="3" fontId="2" fillId="0" borderId="57" xfId="36" applyNumberFormat="1" applyFont="1" applyFill="1" applyBorder="1" applyAlignment="1" applyProtection="1">
      <alignment vertical="center"/>
      <protection/>
    </xf>
    <xf numFmtId="43" fontId="2" fillId="0" borderId="58" xfId="36" applyFont="1" applyFill="1" applyBorder="1" applyAlignment="1" applyProtection="1">
      <alignment vertical="center"/>
      <protection/>
    </xf>
    <xf numFmtId="189" fontId="2" fillId="0" borderId="58" xfId="36" applyNumberFormat="1" applyFont="1" applyFill="1" applyBorder="1" applyAlignment="1" applyProtection="1">
      <alignment vertical="center"/>
      <protection/>
    </xf>
    <xf numFmtId="0" fontId="2" fillId="0" borderId="59" xfId="0" applyFont="1" applyBorder="1" applyAlignment="1">
      <alignment horizontal="center" vertical="center"/>
    </xf>
    <xf numFmtId="43" fontId="2" fillId="0" borderId="58" xfId="36" applyFont="1" applyFill="1" applyBorder="1" applyAlignment="1" applyProtection="1">
      <alignment horizontal="center" vertical="center"/>
      <protection/>
    </xf>
    <xf numFmtId="3" fontId="12" fillId="0" borderId="60" xfId="36" applyNumberFormat="1" applyFont="1" applyFill="1" applyBorder="1" applyAlignment="1" applyProtection="1">
      <alignment vertical="center"/>
      <protection/>
    </xf>
    <xf numFmtId="43" fontId="12" fillId="0" borderId="61" xfId="36" applyFont="1" applyFill="1" applyBorder="1" applyAlignment="1" applyProtection="1">
      <alignment vertical="center"/>
      <protection/>
    </xf>
    <xf numFmtId="189" fontId="12" fillId="0" borderId="61" xfId="36" applyNumberFormat="1" applyFont="1" applyFill="1" applyBorder="1" applyAlignment="1" applyProtection="1">
      <alignment vertical="center"/>
      <protection/>
    </xf>
    <xf numFmtId="0" fontId="13" fillId="0" borderId="62" xfId="0" applyFont="1" applyBorder="1" applyAlignment="1">
      <alignment horizontal="center" vertical="center"/>
    </xf>
    <xf numFmtId="192" fontId="2" fillId="0" borderId="63" xfId="0" applyNumberFormat="1" applyFont="1" applyBorder="1" applyAlignment="1">
      <alignment horizontal="center" vertical="center"/>
    </xf>
    <xf numFmtId="3" fontId="1" fillId="0" borderId="64" xfId="36" applyNumberFormat="1" applyFont="1" applyFill="1" applyBorder="1" applyAlignment="1" applyProtection="1">
      <alignment vertical="center"/>
      <protection/>
    </xf>
    <xf numFmtId="49" fontId="1" fillId="0" borderId="65" xfId="36" applyNumberFormat="1" applyFont="1" applyFill="1" applyBorder="1" applyAlignment="1" applyProtection="1">
      <alignment horizontal="center" vertical="center"/>
      <protection/>
    </xf>
    <xf numFmtId="189" fontId="14" fillId="0" borderId="65" xfId="36" applyNumberFormat="1" applyFont="1" applyFill="1" applyBorder="1" applyAlignment="1" applyProtection="1">
      <alignment vertical="center"/>
      <protection/>
    </xf>
    <xf numFmtId="0" fontId="1" fillId="0" borderId="42" xfId="0" applyFont="1" applyBorder="1" applyAlignment="1">
      <alignment horizontal="center" vertical="center"/>
    </xf>
    <xf numFmtId="3" fontId="2" fillId="0" borderId="20" xfId="36" applyNumberFormat="1" applyFont="1" applyFill="1" applyBorder="1" applyAlignment="1" applyProtection="1">
      <alignment vertical="center"/>
      <protection/>
    </xf>
    <xf numFmtId="194" fontId="2" fillId="0" borderId="20" xfId="36" applyNumberFormat="1" applyFont="1" applyFill="1" applyBorder="1" applyAlignment="1" applyProtection="1">
      <alignment horizontal="center" vertical="center"/>
      <protection/>
    </xf>
    <xf numFmtId="0" fontId="12" fillId="0" borderId="46" xfId="0" applyFont="1" applyBorder="1" applyAlignment="1">
      <alignment vertical="center"/>
    </xf>
    <xf numFmtId="49" fontId="2" fillId="0" borderId="47" xfId="36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>
      <alignment horizontal="center" vertical="center"/>
    </xf>
    <xf numFmtId="3" fontId="2" fillId="0" borderId="49" xfId="36" applyNumberFormat="1" applyFont="1" applyFill="1" applyBorder="1" applyAlignment="1" applyProtection="1">
      <alignment vertical="center"/>
      <protection/>
    </xf>
    <xf numFmtId="3" fontId="1" fillId="0" borderId="49" xfId="36" applyNumberFormat="1" applyFont="1" applyFill="1" applyBorder="1" applyAlignment="1" applyProtection="1">
      <alignment vertical="center"/>
      <protection/>
    </xf>
    <xf numFmtId="43" fontId="1" fillId="0" borderId="49" xfId="36" applyFont="1" applyFill="1" applyBorder="1" applyAlignment="1" applyProtection="1">
      <alignment vertical="center"/>
      <protection/>
    </xf>
    <xf numFmtId="189" fontId="1" fillId="0" borderId="49" xfId="36" applyNumberFormat="1" applyFont="1" applyFill="1" applyBorder="1" applyAlignment="1" applyProtection="1">
      <alignment horizontal="center" vertical="center"/>
      <protection/>
    </xf>
    <xf numFmtId="192" fontId="2" fillId="0" borderId="66" xfId="0" applyNumberFormat="1" applyFont="1" applyBorder="1" applyAlignment="1">
      <alignment horizontal="center" vertical="center"/>
    </xf>
    <xf numFmtId="3" fontId="1" fillId="0" borderId="65" xfId="36" applyNumberFormat="1" applyFont="1" applyFill="1" applyBorder="1" applyAlignment="1" applyProtection="1">
      <alignment vertical="center"/>
      <protection/>
    </xf>
    <xf numFmtId="49" fontId="1" fillId="0" borderId="42" xfId="0" applyNumberFormat="1" applyFont="1" applyBorder="1" applyAlignment="1">
      <alignment horizontal="center" vertical="center"/>
    </xf>
    <xf numFmtId="192" fontId="1" fillId="0" borderId="67" xfId="0" applyNumberFormat="1" applyFont="1" applyBorder="1" applyAlignment="1">
      <alignment horizontal="center" vertical="center"/>
    </xf>
    <xf numFmtId="3" fontId="2" fillId="0" borderId="68" xfId="36" applyNumberFormat="1" applyFont="1" applyFill="1" applyBorder="1" applyAlignment="1" applyProtection="1">
      <alignment vertical="center"/>
      <protection/>
    </xf>
    <xf numFmtId="43" fontId="2" fillId="0" borderId="68" xfId="36" applyFont="1" applyFill="1" applyBorder="1" applyAlignment="1" applyProtection="1">
      <alignment vertical="center"/>
      <protection/>
    </xf>
    <xf numFmtId="189" fontId="2" fillId="0" borderId="68" xfId="36" applyNumberFormat="1" applyFont="1" applyFill="1" applyBorder="1" applyAlignment="1" applyProtection="1">
      <alignment vertical="center"/>
      <protection/>
    </xf>
    <xf numFmtId="0" fontId="2" fillId="0" borderId="69" xfId="0" applyFont="1" applyBorder="1" applyAlignment="1">
      <alignment horizontal="center" vertical="center"/>
    </xf>
    <xf numFmtId="192" fontId="1" fillId="0" borderId="70" xfId="0" applyNumberFormat="1" applyFont="1" applyBorder="1" applyAlignment="1">
      <alignment horizontal="center" vertical="center"/>
    </xf>
    <xf numFmtId="192" fontId="2" fillId="0" borderId="71" xfId="0" applyNumberFormat="1" applyFont="1" applyBorder="1" applyAlignment="1">
      <alignment horizontal="center" vertical="center"/>
    </xf>
    <xf numFmtId="3" fontId="2" fillId="0" borderId="47" xfId="36" applyNumberFormat="1" applyFont="1" applyFill="1" applyBorder="1" applyAlignment="1" applyProtection="1">
      <alignment horizontal="right" vertical="center"/>
      <protection/>
    </xf>
    <xf numFmtId="3" fontId="2" fillId="0" borderId="72" xfId="36" applyNumberFormat="1" applyFont="1" applyFill="1" applyBorder="1" applyAlignment="1" applyProtection="1">
      <alignment vertical="center"/>
      <protection/>
    </xf>
    <xf numFmtId="43" fontId="2" fillId="0" borderId="73" xfId="36" applyFont="1" applyFill="1" applyBorder="1" applyAlignment="1" applyProtection="1">
      <alignment vertical="center"/>
      <protection/>
    </xf>
    <xf numFmtId="189" fontId="2" fillId="0" borderId="73" xfId="36" applyNumberFormat="1" applyFont="1" applyFill="1" applyBorder="1" applyAlignment="1" applyProtection="1">
      <alignment vertical="center"/>
      <protection/>
    </xf>
    <xf numFmtId="0" fontId="2" fillId="0" borderId="7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9" fontId="2" fillId="0" borderId="44" xfId="36" applyNumberFormat="1" applyFont="1" applyFill="1" applyBorder="1" applyAlignment="1" applyProtection="1">
      <alignment vertical="center"/>
      <protection/>
    </xf>
    <xf numFmtId="0" fontId="2" fillId="0" borderId="75" xfId="0" applyFont="1" applyBorder="1" applyAlignment="1">
      <alignment horizontal="center" vertical="center"/>
    </xf>
    <xf numFmtId="43" fontId="2" fillId="0" borderId="21" xfId="36" applyFont="1" applyFill="1" applyBorder="1" applyAlignment="1" applyProtection="1">
      <alignment vertical="center"/>
      <protection/>
    </xf>
    <xf numFmtId="189" fontId="2" fillId="0" borderId="21" xfId="36" applyNumberFormat="1" applyFont="1" applyFill="1" applyBorder="1" applyAlignment="1" applyProtection="1">
      <alignment vertical="center"/>
      <protection/>
    </xf>
    <xf numFmtId="0" fontId="2" fillId="0" borderId="76" xfId="0" applyFont="1" applyBorder="1" applyAlignment="1">
      <alignment horizontal="center" vertical="center"/>
    </xf>
    <xf numFmtId="43" fontId="1" fillId="0" borderId="65" xfId="36" applyFont="1" applyFill="1" applyBorder="1" applyAlignment="1" applyProtection="1">
      <alignment horizontal="center" vertical="center"/>
      <protection/>
    </xf>
    <xf numFmtId="189" fontId="1" fillId="0" borderId="65" xfId="36" applyNumberFormat="1" applyFont="1" applyFill="1" applyBorder="1" applyAlignment="1" applyProtection="1">
      <alignment vertical="center"/>
      <protection/>
    </xf>
    <xf numFmtId="0" fontId="2" fillId="0" borderId="7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189" fontId="2" fillId="0" borderId="51" xfId="36" applyNumberFormat="1" applyFont="1" applyFill="1" applyBorder="1" applyAlignment="1" applyProtection="1">
      <alignment vertical="center"/>
      <protection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189" fontId="2" fillId="0" borderId="81" xfId="36" applyNumberFormat="1" applyFont="1" applyFill="1" applyBorder="1" applyAlignment="1" applyProtection="1">
      <alignment vertical="center"/>
      <protection/>
    </xf>
    <xf numFmtId="0" fontId="2" fillId="0" borderId="82" xfId="0" applyFont="1" applyBorder="1" applyAlignment="1">
      <alignment horizontal="center" vertical="center"/>
    </xf>
    <xf numFmtId="1" fontId="2" fillId="0" borderId="79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3" fontId="2" fillId="0" borderId="64" xfId="36" applyNumberFormat="1" applyFont="1" applyFill="1" applyBorder="1" applyAlignment="1" applyProtection="1">
      <alignment vertical="center"/>
      <protection/>
    </xf>
    <xf numFmtId="43" fontId="2" fillId="0" borderId="65" xfId="36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92" fontId="1" fillId="0" borderId="66" xfId="0" applyNumberFormat="1" applyFont="1" applyBorder="1" applyAlignment="1">
      <alignment horizontal="center" vertical="center"/>
    </xf>
    <xf numFmtId="3" fontId="1" fillId="0" borderId="64" xfId="36" applyNumberFormat="1" applyFont="1" applyFill="1" applyBorder="1" applyAlignment="1" applyProtection="1">
      <alignment horizontal="right" vertical="center"/>
      <protection/>
    </xf>
    <xf numFmtId="0" fontId="1" fillId="0" borderId="66" xfId="0" applyFont="1" applyBorder="1" applyAlignment="1">
      <alignment horizontal="center" vertical="center"/>
    </xf>
    <xf numFmtId="3" fontId="1" fillId="0" borderId="64" xfId="36" applyNumberFormat="1" applyFont="1" applyFill="1" applyBorder="1" applyAlignment="1" applyProtection="1">
      <alignment horizontal="center" vertical="center"/>
      <protection/>
    </xf>
    <xf numFmtId="4" fontId="2" fillId="0" borderId="0" xfId="36" applyNumberFormat="1" applyFont="1" applyFill="1" applyBorder="1" applyAlignment="1" applyProtection="1">
      <alignment/>
      <protection/>
    </xf>
    <xf numFmtId="1" fontId="2" fillId="0" borderId="12" xfId="36" applyNumberFormat="1" applyFont="1" applyFill="1" applyBorder="1" applyAlignment="1" applyProtection="1" quotePrefix="1">
      <alignment horizontal="center" vertical="center"/>
      <protection/>
    </xf>
    <xf numFmtId="188" fontId="2" fillId="0" borderId="12" xfId="0" applyNumberFormat="1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8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0" fontId="1" fillId="0" borderId="85" xfId="0" applyFont="1" applyBorder="1" applyAlignment="1">
      <alignment vertical="center"/>
    </xf>
    <xf numFmtId="191" fontId="1" fillId="0" borderId="85" xfId="36" applyNumberFormat="1" applyFont="1" applyFill="1" applyBorder="1" applyAlignment="1" applyProtection="1">
      <alignment vertical="center"/>
      <protection/>
    </xf>
    <xf numFmtId="0" fontId="1" fillId="0" borderId="85" xfId="0" applyFont="1" applyBorder="1" applyAlignment="1">
      <alignment horizontal="center" vertical="center"/>
    </xf>
    <xf numFmtId="0" fontId="1" fillId="0" borderId="87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191" fontId="1" fillId="0" borderId="0" xfId="36" applyNumberFormat="1" applyFont="1" applyFill="1" applyBorder="1" applyAlignment="1" applyProtection="1">
      <alignment vertical="center"/>
      <protection/>
    </xf>
    <xf numFmtId="0" fontId="1" fillId="0" borderId="85" xfId="0" applyFont="1" applyBorder="1" applyAlignment="1" quotePrefix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91" fontId="1" fillId="0" borderId="21" xfId="36" applyNumberFormat="1" applyFont="1" applyFill="1" applyBorder="1" applyAlignment="1" applyProtection="1">
      <alignment vertical="center"/>
      <protection/>
    </xf>
    <xf numFmtId="191" fontId="2" fillId="0" borderId="19" xfId="36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91" fontId="2" fillId="0" borderId="19" xfId="36" applyNumberFormat="1" applyFont="1" applyFill="1" applyBorder="1" applyAlignment="1" applyProtection="1">
      <alignment horizontal="center" vertical="center"/>
      <protection/>
    </xf>
    <xf numFmtId="43" fontId="1" fillId="0" borderId="21" xfId="36" applyFont="1" applyFill="1" applyBorder="1" applyAlignment="1" applyProtection="1">
      <alignment horizontal="center" vertical="center"/>
      <protection/>
    </xf>
    <xf numFmtId="43" fontId="2" fillId="0" borderId="19" xfId="36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vertical="center"/>
    </xf>
    <xf numFmtId="189" fontId="2" fillId="0" borderId="19" xfId="36" applyNumberFormat="1" applyFont="1" applyFill="1" applyBorder="1" applyAlignment="1" applyProtection="1">
      <alignment horizontal="center" vertical="center"/>
      <protection/>
    </xf>
    <xf numFmtId="191" fontId="1" fillId="0" borderId="21" xfId="36" applyNumberFormat="1" applyFont="1" applyFill="1" applyBorder="1" applyAlignment="1" applyProtection="1">
      <alignment horizontal="center" vertical="center"/>
      <protection/>
    </xf>
    <xf numFmtId="191" fontId="2" fillId="0" borderId="89" xfId="36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191" fontId="1" fillId="0" borderId="40" xfId="36" applyNumberFormat="1" applyFont="1" applyFill="1" applyBorder="1" applyAlignment="1" applyProtection="1">
      <alignment vertical="center"/>
      <protection/>
    </xf>
    <xf numFmtId="0" fontId="1" fillId="0" borderId="40" xfId="0" applyFont="1" applyBorder="1" applyAlignment="1">
      <alignment horizontal="center" vertical="center"/>
    </xf>
    <xf numFmtId="191" fontId="1" fillId="0" borderId="90" xfId="36" applyNumberFormat="1" applyFont="1" applyFill="1" applyBorder="1" applyAlignment="1" applyProtection="1">
      <alignment vertical="center"/>
      <protection/>
    </xf>
    <xf numFmtId="0" fontId="1" fillId="0" borderId="8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91" fontId="2" fillId="0" borderId="19" xfId="36" applyNumberFormat="1" applyFont="1" applyFill="1" applyBorder="1" applyAlignment="1" applyProtection="1">
      <alignment horizontal="right" vertical="center"/>
      <protection/>
    </xf>
    <xf numFmtId="0" fontId="7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89" fontId="1" fillId="0" borderId="22" xfId="36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91" fontId="1" fillId="0" borderId="22" xfId="36" applyNumberFormat="1" applyFont="1" applyFill="1" applyBorder="1" applyAlignment="1" applyProtection="1">
      <alignment horizontal="center" vertical="center"/>
      <protection/>
    </xf>
    <xf numFmtId="191" fontId="1" fillId="0" borderId="39" xfId="36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Border="1" applyAlignment="1">
      <alignment horizontal="center" vertical="center"/>
    </xf>
    <xf numFmtId="0" fontId="5" fillId="0" borderId="8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21" xfId="0" applyFont="1" applyBorder="1" applyAlignment="1" quotePrefix="1">
      <alignment horizontal="center" vertical="center"/>
    </xf>
    <xf numFmtId="191" fontId="1" fillId="0" borderId="39" xfId="36" applyNumberFormat="1" applyFont="1" applyFill="1" applyBorder="1" applyAlignment="1" applyProtection="1">
      <alignment horizontal="center" vertical="center"/>
      <protection/>
    </xf>
    <xf numFmtId="0" fontId="1" fillId="0" borderId="86" xfId="0" applyNumberFormat="1" applyFont="1" applyBorder="1" applyAlignment="1" quotePrefix="1">
      <alignment horizontal="center" vertical="center"/>
    </xf>
    <xf numFmtId="191" fontId="1" fillId="0" borderId="91" xfId="0" applyNumberFormat="1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191" fontId="2" fillId="0" borderId="8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91" fontId="1" fillId="0" borderId="22" xfId="36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 quotePrefix="1">
      <alignment horizontal="center" vertical="center"/>
    </xf>
    <xf numFmtId="0" fontId="1" fillId="0" borderId="40" xfId="0" applyNumberFormat="1" applyFont="1" applyBorder="1" applyAlignment="1" quotePrefix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91" fontId="1" fillId="0" borderId="91" xfId="36" applyNumberFormat="1" applyFont="1" applyFill="1" applyBorder="1" applyAlignment="1" applyProtection="1">
      <alignment vertical="center"/>
      <protection/>
    </xf>
    <xf numFmtId="0" fontId="1" fillId="0" borderId="9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/>
    </xf>
    <xf numFmtId="43" fontId="2" fillId="0" borderId="92" xfId="36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191" fontId="1" fillId="0" borderId="22" xfId="36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>
      <alignment horizontal="center" vertical="center"/>
    </xf>
    <xf numFmtId="191" fontId="1" fillId="0" borderId="0" xfId="36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191" fontId="1" fillId="0" borderId="19" xfId="36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Border="1" applyAlignment="1">
      <alignment horizontal="center" vertical="center"/>
    </xf>
    <xf numFmtId="196" fontId="2" fillId="0" borderId="19" xfId="36" applyNumberFormat="1" applyFont="1" applyFill="1" applyBorder="1" applyAlignment="1" applyProtection="1">
      <alignment horizontal="center" vertical="center"/>
      <protection/>
    </xf>
    <xf numFmtId="43" fontId="12" fillId="0" borderId="0" xfId="36" applyFont="1" applyAlignment="1">
      <alignment/>
    </xf>
    <xf numFmtId="43" fontId="14" fillId="0" borderId="0" xfId="36" applyFont="1" applyAlignment="1">
      <alignment/>
    </xf>
    <xf numFmtId="43" fontId="12" fillId="0" borderId="0" xfId="36" applyFont="1" applyAlignment="1">
      <alignment horizontal="center"/>
    </xf>
    <xf numFmtId="43" fontId="2" fillId="0" borderId="0" xfId="36" applyFont="1" applyAlignment="1">
      <alignment/>
    </xf>
    <xf numFmtId="43" fontId="1" fillId="0" borderId="0" xfId="36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2" fillId="0" borderId="46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189" fontId="2" fillId="0" borderId="47" xfId="36" applyNumberFormat="1" applyFont="1" applyFill="1" applyBorder="1" applyAlignment="1" applyProtection="1">
      <alignment horizontal="center" vertical="center"/>
      <protection/>
    </xf>
    <xf numFmtId="189" fontId="1" fillId="0" borderId="65" xfId="36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3" fontId="1" fillId="0" borderId="25" xfId="36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86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6" fillId="0" borderId="8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67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97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97167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97167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I36" sqref="I36"/>
    </sheetView>
  </sheetViews>
  <sheetFormatPr defaultColWidth="9.140625" defaultRowHeight="12.75"/>
  <cols>
    <col min="1" max="1" width="52.00390625" style="2" customWidth="1"/>
    <col min="2" max="2" width="9.57421875" style="209" customWidth="1"/>
    <col min="3" max="3" width="13.8515625" style="30" customWidth="1"/>
    <col min="4" max="4" width="5.421875" style="30" customWidth="1"/>
    <col min="5" max="5" width="13.421875" style="2" customWidth="1"/>
    <col min="6" max="6" width="4.7109375" style="2" customWidth="1"/>
    <col min="7" max="7" width="6.7109375" style="2" customWidth="1"/>
    <col min="8" max="8" width="15.28125" style="3" customWidth="1"/>
    <col min="9" max="9" width="13.140625" style="3" customWidth="1"/>
    <col min="10" max="16384" width="9.140625" style="2" customWidth="1"/>
  </cols>
  <sheetData>
    <row r="1" spans="1:6" ht="15" customHeight="1">
      <c r="A1" s="305" t="s">
        <v>0</v>
      </c>
      <c r="B1" s="305"/>
      <c r="C1" s="305"/>
      <c r="D1" s="305"/>
      <c r="E1" s="305"/>
      <c r="F1" s="305"/>
    </row>
    <row r="2" spans="1:6" ht="19.5" customHeight="1">
      <c r="A2" s="305" t="s">
        <v>1</v>
      </c>
      <c r="B2" s="305"/>
      <c r="C2" s="305"/>
      <c r="D2" s="305"/>
      <c r="E2" s="305"/>
      <c r="F2" s="305"/>
    </row>
    <row r="3" spans="1:6" ht="19.5" customHeight="1">
      <c r="A3" s="305" t="s">
        <v>295</v>
      </c>
      <c r="B3" s="305"/>
      <c r="C3" s="305"/>
      <c r="D3" s="305"/>
      <c r="E3" s="305"/>
      <c r="F3" s="305"/>
    </row>
    <row r="4" spans="1:6" ht="18.75" customHeight="1">
      <c r="A4" s="306" t="s">
        <v>2</v>
      </c>
      <c r="B4" s="4" t="s">
        <v>3</v>
      </c>
      <c r="C4" s="307" t="s">
        <v>4</v>
      </c>
      <c r="D4" s="307"/>
      <c r="E4" s="307" t="s">
        <v>5</v>
      </c>
      <c r="F4" s="307"/>
    </row>
    <row r="5" spans="1:6" ht="18.75" customHeight="1">
      <c r="A5" s="306"/>
      <c r="B5" s="5" t="s">
        <v>6</v>
      </c>
      <c r="C5" s="307"/>
      <c r="D5" s="307"/>
      <c r="E5" s="307"/>
      <c r="F5" s="307"/>
    </row>
    <row r="6" spans="1:6" ht="18.75" customHeight="1">
      <c r="A6" s="6" t="s">
        <v>7</v>
      </c>
      <c r="B6" s="205">
        <v>110100</v>
      </c>
      <c r="C6" s="7">
        <v>0</v>
      </c>
      <c r="D6" s="8" t="s">
        <v>8</v>
      </c>
      <c r="E6" s="9" t="s">
        <v>9</v>
      </c>
      <c r="F6" s="9"/>
    </row>
    <row r="7" spans="1:8" ht="18.75" customHeight="1">
      <c r="A7" s="10" t="s">
        <v>10</v>
      </c>
      <c r="B7" s="205">
        <v>110201</v>
      </c>
      <c r="C7" s="7">
        <v>22491189</v>
      </c>
      <c r="D7" s="15">
        <v>75</v>
      </c>
      <c r="E7" s="12"/>
      <c r="F7" s="13"/>
      <c r="H7" s="2"/>
    </row>
    <row r="8" spans="1:6" ht="18.75" customHeight="1">
      <c r="A8" s="10" t="s">
        <v>11</v>
      </c>
      <c r="B8" s="206">
        <v>110201</v>
      </c>
      <c r="C8" s="7">
        <v>1068167</v>
      </c>
      <c r="D8" s="15">
        <v>39</v>
      </c>
      <c r="E8" s="12"/>
      <c r="F8" s="13"/>
    </row>
    <row r="9" spans="1:6" ht="18.75" customHeight="1">
      <c r="A9" s="10" t="s">
        <v>12</v>
      </c>
      <c r="B9" s="205">
        <v>110201</v>
      </c>
      <c r="C9" s="7">
        <v>3934</v>
      </c>
      <c r="D9" s="15">
        <v>71</v>
      </c>
      <c r="E9" s="12"/>
      <c r="F9" s="13"/>
    </row>
    <row r="10" spans="1:6" ht="18.75" customHeight="1">
      <c r="A10" s="10" t="s">
        <v>13</v>
      </c>
      <c r="B10" s="205">
        <v>110201</v>
      </c>
      <c r="C10" s="7">
        <v>2</v>
      </c>
      <c r="D10" s="15" t="s">
        <v>14</v>
      </c>
      <c r="E10" s="12"/>
      <c r="F10" s="13"/>
    </row>
    <row r="11" spans="1:6" ht="18.75" customHeight="1">
      <c r="A11" s="10" t="s">
        <v>15</v>
      </c>
      <c r="B11" s="205">
        <v>110202</v>
      </c>
      <c r="C11" s="7">
        <v>753881</v>
      </c>
      <c r="D11" s="15">
        <v>17</v>
      </c>
      <c r="E11" s="12"/>
      <c r="F11" s="13"/>
    </row>
    <row r="12" spans="1:6" ht="18.75" customHeight="1">
      <c r="A12" s="10" t="s">
        <v>16</v>
      </c>
      <c r="B12" s="205">
        <v>110203</v>
      </c>
      <c r="C12" s="14" t="s">
        <v>17</v>
      </c>
      <c r="D12" s="15" t="s">
        <v>17</v>
      </c>
      <c r="E12" s="12"/>
      <c r="F12" s="13"/>
    </row>
    <row r="13" spans="1:6" ht="18.75" customHeight="1">
      <c r="A13" s="6" t="s">
        <v>18</v>
      </c>
      <c r="B13" s="205">
        <v>110300</v>
      </c>
      <c r="C13" s="7">
        <v>62713</v>
      </c>
      <c r="D13" s="15">
        <v>48</v>
      </c>
      <c r="E13" s="12"/>
      <c r="F13" s="13"/>
    </row>
    <row r="14" spans="1:6" ht="18.75" customHeight="1">
      <c r="A14" s="6" t="s">
        <v>19</v>
      </c>
      <c r="B14" s="207">
        <v>110605</v>
      </c>
      <c r="C14" s="16">
        <v>95052</v>
      </c>
      <c r="D14" s="15" t="s">
        <v>17</v>
      </c>
      <c r="E14" s="12"/>
      <c r="F14" s="13"/>
    </row>
    <row r="15" spans="1:6" ht="18.75" customHeight="1">
      <c r="A15" s="6" t="s">
        <v>20</v>
      </c>
      <c r="B15" s="207">
        <v>110606</v>
      </c>
      <c r="C15" s="17" t="s">
        <v>17</v>
      </c>
      <c r="D15" s="15" t="s">
        <v>17</v>
      </c>
      <c r="E15" s="12"/>
      <c r="F15" s="13"/>
    </row>
    <row r="16" spans="1:6" ht="18.75" customHeight="1">
      <c r="A16" s="6" t="s">
        <v>21</v>
      </c>
      <c r="B16" s="207">
        <v>120100</v>
      </c>
      <c r="C16" s="17" t="s">
        <v>17</v>
      </c>
      <c r="D16" s="15" t="s">
        <v>17</v>
      </c>
      <c r="E16" s="12"/>
      <c r="F16" s="13"/>
    </row>
    <row r="17" spans="1:6" ht="18.75" customHeight="1">
      <c r="A17" s="6" t="s">
        <v>22</v>
      </c>
      <c r="B17" s="207">
        <v>510000</v>
      </c>
      <c r="C17" s="7">
        <v>419567</v>
      </c>
      <c r="D17" s="15" t="s">
        <v>17</v>
      </c>
      <c r="E17" s="12"/>
      <c r="F17" s="13"/>
    </row>
    <row r="18" spans="1:6" ht="18.75" customHeight="1">
      <c r="A18" s="6" t="s">
        <v>23</v>
      </c>
      <c r="B18" s="207"/>
      <c r="C18" s="7">
        <v>2987792</v>
      </c>
      <c r="D18" s="15" t="s">
        <v>17</v>
      </c>
      <c r="E18" s="12"/>
      <c r="F18" s="13"/>
    </row>
    <row r="19" spans="1:6" ht="18.75" customHeight="1">
      <c r="A19" s="6" t="s">
        <v>24</v>
      </c>
      <c r="B19" s="207">
        <v>521000</v>
      </c>
      <c r="C19" s="7">
        <v>906699</v>
      </c>
      <c r="D19" s="15" t="s">
        <v>17</v>
      </c>
      <c r="E19" s="12"/>
      <c r="F19" s="13"/>
    </row>
    <row r="20" spans="1:6" ht="18.75" customHeight="1">
      <c r="A20" s="6" t="s">
        <v>25</v>
      </c>
      <c r="B20" s="207">
        <v>522000</v>
      </c>
      <c r="C20" s="7">
        <v>1374333</v>
      </c>
      <c r="D20" s="15" t="s">
        <v>17</v>
      </c>
      <c r="E20" s="12"/>
      <c r="F20" s="13"/>
    </row>
    <row r="21" spans="1:6" ht="18.75" customHeight="1">
      <c r="A21" s="6" t="s">
        <v>26</v>
      </c>
      <c r="B21" s="207">
        <v>522000</v>
      </c>
      <c r="C21" s="7">
        <v>51680</v>
      </c>
      <c r="D21" s="15" t="s">
        <v>17</v>
      </c>
      <c r="E21" s="12"/>
      <c r="F21" s="13"/>
    </row>
    <row r="22" spans="1:6" ht="18.75" customHeight="1">
      <c r="A22" s="6" t="s">
        <v>27</v>
      </c>
      <c r="B22" s="207">
        <v>531000</v>
      </c>
      <c r="C22" s="7">
        <v>191758</v>
      </c>
      <c r="D22" s="15" t="s">
        <v>17</v>
      </c>
      <c r="E22" s="12"/>
      <c r="F22" s="13"/>
    </row>
    <row r="23" spans="1:6" ht="18.75" customHeight="1">
      <c r="A23" s="6" t="s">
        <v>28</v>
      </c>
      <c r="B23" s="207">
        <v>532000</v>
      </c>
      <c r="C23" s="7">
        <v>674397</v>
      </c>
      <c r="D23" s="15" t="s">
        <v>17</v>
      </c>
      <c r="E23" s="12"/>
      <c r="F23" s="13"/>
    </row>
    <row r="24" spans="1:6" ht="18.75" customHeight="1">
      <c r="A24" s="6" t="s">
        <v>29</v>
      </c>
      <c r="B24" s="207">
        <v>533000</v>
      </c>
      <c r="C24" s="7">
        <v>106503</v>
      </c>
      <c r="D24" s="15" t="s">
        <v>17</v>
      </c>
      <c r="E24" s="12"/>
      <c r="F24" s="13"/>
    </row>
    <row r="25" spans="1:6" ht="18.75" customHeight="1">
      <c r="A25" s="6" t="s">
        <v>30</v>
      </c>
      <c r="B25" s="207">
        <v>534000</v>
      </c>
      <c r="C25" s="7">
        <v>65156</v>
      </c>
      <c r="D25" s="204">
        <v>10</v>
      </c>
      <c r="E25" s="12"/>
      <c r="F25" s="13"/>
    </row>
    <row r="26" spans="1:6" ht="18.75" customHeight="1">
      <c r="A26" s="6" t="s">
        <v>31</v>
      </c>
      <c r="B26" s="207">
        <v>541000</v>
      </c>
      <c r="C26" s="17" t="s">
        <v>17</v>
      </c>
      <c r="D26" s="15" t="s">
        <v>17</v>
      </c>
      <c r="E26" s="12"/>
      <c r="F26" s="13"/>
    </row>
    <row r="27" spans="1:6" ht="18.75" customHeight="1">
      <c r="A27" s="6" t="s">
        <v>32</v>
      </c>
      <c r="B27" s="207">
        <v>542000</v>
      </c>
      <c r="C27" s="14" t="s">
        <v>17</v>
      </c>
      <c r="D27" s="15" t="s">
        <v>17</v>
      </c>
      <c r="E27" s="12"/>
      <c r="F27" s="13"/>
    </row>
    <row r="28" spans="1:6" ht="18.75" customHeight="1">
      <c r="A28" s="6" t="s">
        <v>33</v>
      </c>
      <c r="B28" s="207">
        <v>551000</v>
      </c>
      <c r="C28" s="14" t="s">
        <v>17</v>
      </c>
      <c r="D28" s="15" t="s">
        <v>17</v>
      </c>
      <c r="E28" s="12"/>
      <c r="F28" s="13"/>
    </row>
    <row r="29" spans="1:6" ht="18.75" customHeight="1">
      <c r="A29" s="6" t="s">
        <v>34</v>
      </c>
      <c r="B29" s="207">
        <v>561000</v>
      </c>
      <c r="C29" s="7">
        <v>25000</v>
      </c>
      <c r="D29" s="15" t="s">
        <v>17</v>
      </c>
      <c r="E29" s="12"/>
      <c r="F29" s="13"/>
    </row>
    <row r="30" spans="1:6" ht="18.75" customHeight="1">
      <c r="A30" s="6" t="s">
        <v>35</v>
      </c>
      <c r="B30" s="207">
        <v>210200</v>
      </c>
      <c r="C30" s="16"/>
      <c r="D30" s="11"/>
      <c r="E30" s="18" t="s">
        <v>17</v>
      </c>
      <c r="F30" s="19" t="s">
        <v>17</v>
      </c>
    </row>
    <row r="31" spans="1:6" ht="18.75" customHeight="1">
      <c r="A31" s="6" t="s">
        <v>36</v>
      </c>
      <c r="B31" s="207">
        <v>210300</v>
      </c>
      <c r="C31" s="16"/>
      <c r="D31" s="11"/>
      <c r="E31" s="20">
        <v>341000</v>
      </c>
      <c r="F31" s="19" t="s">
        <v>17</v>
      </c>
    </row>
    <row r="32" spans="1:6" ht="18.75" customHeight="1">
      <c r="A32" s="6" t="s">
        <v>37</v>
      </c>
      <c r="B32" s="207">
        <v>210401</v>
      </c>
      <c r="C32" s="16"/>
      <c r="D32" s="11"/>
      <c r="E32" s="18" t="s">
        <v>17</v>
      </c>
      <c r="F32" s="19" t="s">
        <v>17</v>
      </c>
    </row>
    <row r="33" spans="1:6" ht="18.75" customHeight="1">
      <c r="A33" s="6" t="s">
        <v>38</v>
      </c>
      <c r="B33" s="207">
        <v>210500</v>
      </c>
      <c r="C33" s="16"/>
      <c r="D33" s="11"/>
      <c r="E33" s="20">
        <v>3623</v>
      </c>
      <c r="F33" s="19" t="s">
        <v>17</v>
      </c>
    </row>
    <row r="34" spans="1:6" ht="18.75" customHeight="1">
      <c r="A34" s="6" t="s">
        <v>39</v>
      </c>
      <c r="B34" s="207">
        <v>230100</v>
      </c>
      <c r="C34" s="16"/>
      <c r="D34" s="11"/>
      <c r="E34" s="20">
        <v>285051</v>
      </c>
      <c r="F34" s="21" t="s">
        <v>296</v>
      </c>
    </row>
    <row r="35" spans="1:6" ht="18.75" customHeight="1">
      <c r="A35" s="6" t="s">
        <v>40</v>
      </c>
      <c r="B35" s="207">
        <v>230199</v>
      </c>
      <c r="C35" s="16"/>
      <c r="D35" s="11"/>
      <c r="E35" s="20">
        <v>1064050</v>
      </c>
      <c r="F35" s="19">
        <v>61</v>
      </c>
    </row>
    <row r="36" spans="1:6" ht="18.75" customHeight="1">
      <c r="A36" s="6" t="s">
        <v>41</v>
      </c>
      <c r="B36" s="207">
        <v>300000</v>
      </c>
      <c r="C36" s="16"/>
      <c r="D36" s="11"/>
      <c r="E36" s="20">
        <v>8748492</v>
      </c>
      <c r="F36" s="21" t="s">
        <v>42</v>
      </c>
    </row>
    <row r="37" spans="1:6" ht="18.75" customHeight="1">
      <c r="A37" s="6" t="s">
        <v>43</v>
      </c>
      <c r="B37" s="207">
        <v>320000</v>
      </c>
      <c r="C37" s="16"/>
      <c r="D37" s="11"/>
      <c r="E37" s="20">
        <v>4991414</v>
      </c>
      <c r="F37" s="19">
        <v>42</v>
      </c>
    </row>
    <row r="38" spans="1:6" ht="18.75" customHeight="1">
      <c r="A38" s="22" t="s">
        <v>44</v>
      </c>
      <c r="B38" s="208">
        <v>400000</v>
      </c>
      <c r="C38" s="23"/>
      <c r="D38" s="24"/>
      <c r="E38" s="20">
        <v>15844194</v>
      </c>
      <c r="F38" s="19">
        <v>43</v>
      </c>
    </row>
    <row r="39" spans="1:6" ht="18.75" customHeight="1" thickBot="1">
      <c r="A39" s="25"/>
      <c r="C39" s="26">
        <v>31277825</v>
      </c>
      <c r="D39" s="27">
        <v>62</v>
      </c>
      <c r="E39" s="26">
        <v>31277825</v>
      </c>
      <c r="F39" s="27">
        <v>62</v>
      </c>
    </row>
    <row r="40" spans="1:6" ht="18.75" customHeight="1" thickTop="1">
      <c r="A40" s="25"/>
      <c r="C40" s="28"/>
      <c r="D40" s="29"/>
      <c r="E40" s="28"/>
      <c r="F40" s="29"/>
    </row>
    <row r="41" spans="1:6" ht="18.75" customHeight="1">
      <c r="A41" s="303" t="s">
        <v>45</v>
      </c>
      <c r="B41" s="303"/>
      <c r="C41" s="303"/>
      <c r="D41" s="303"/>
      <c r="E41" s="303"/>
      <c r="F41" s="303"/>
    </row>
    <row r="42" spans="1:6" ht="18.75" customHeight="1">
      <c r="A42" s="303" t="s">
        <v>46</v>
      </c>
      <c r="B42" s="303"/>
      <c r="C42" s="303"/>
      <c r="D42" s="303"/>
      <c r="E42" s="303"/>
      <c r="F42" s="303"/>
    </row>
    <row r="43" spans="1:6" ht="18.75" customHeight="1">
      <c r="A43" s="304" t="s">
        <v>47</v>
      </c>
      <c r="B43" s="304"/>
      <c r="C43" s="304"/>
      <c r="D43" s="304"/>
      <c r="E43" s="304"/>
      <c r="F43" s="304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9">
    <mergeCell ref="A41:F41"/>
    <mergeCell ref="A42:F42"/>
    <mergeCell ref="A43:F43"/>
    <mergeCell ref="A1:F1"/>
    <mergeCell ref="A2:F2"/>
    <mergeCell ref="A3:F3"/>
    <mergeCell ref="A4:A5"/>
    <mergeCell ref="C4:D5"/>
    <mergeCell ref="E4:F5"/>
  </mergeCells>
  <printOptions/>
  <pageMargins left="0.33" right="0.19" top="0.29" bottom="0.26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4.421875" style="0" customWidth="1"/>
    <col min="7" max="7" width="11.28125" style="0" customWidth="1"/>
    <col min="9" max="9" width="18.00390625" style="0" customWidth="1"/>
  </cols>
  <sheetData>
    <row r="1" spans="1:10" ht="24.7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24.75">
      <c r="A2" s="308" t="s">
        <v>48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24.75">
      <c r="A3" s="308" t="s">
        <v>297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24.75">
      <c r="A5" s="308" t="s">
        <v>49</v>
      </c>
      <c r="B5" s="308"/>
      <c r="C5" s="308"/>
      <c r="D5" s="308"/>
      <c r="E5" s="308"/>
      <c r="F5" s="308"/>
      <c r="G5" s="308"/>
      <c r="H5" s="308"/>
      <c r="I5" s="308"/>
      <c r="J5" s="308"/>
    </row>
    <row r="6" spans="1:10" ht="7.5" customHeight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24.75">
      <c r="A7" s="33">
        <v>1</v>
      </c>
      <c r="B7" s="34" t="s">
        <v>50</v>
      </c>
      <c r="C7" s="32"/>
      <c r="D7" s="32"/>
      <c r="E7" s="32"/>
      <c r="F7" s="32"/>
      <c r="G7" s="32"/>
      <c r="H7" s="32" t="s">
        <v>51</v>
      </c>
      <c r="I7" s="286">
        <v>2812000</v>
      </c>
      <c r="J7" s="32" t="s">
        <v>52</v>
      </c>
    </row>
    <row r="8" spans="1:10" ht="24.75">
      <c r="A8" s="33">
        <v>2</v>
      </c>
      <c r="B8" s="34" t="s">
        <v>53</v>
      </c>
      <c r="C8" s="32"/>
      <c r="D8" s="32"/>
      <c r="E8" s="32"/>
      <c r="F8" s="32"/>
      <c r="G8" s="32"/>
      <c r="H8" s="32" t="s">
        <v>51</v>
      </c>
      <c r="I8" s="286">
        <v>174500</v>
      </c>
      <c r="J8" s="32" t="s">
        <v>52</v>
      </c>
    </row>
    <row r="9" spans="1:10" ht="24.75">
      <c r="A9" s="33">
        <v>3</v>
      </c>
      <c r="B9" s="34" t="s">
        <v>54</v>
      </c>
      <c r="C9" s="32"/>
      <c r="D9" s="32"/>
      <c r="E9" s="32"/>
      <c r="F9" s="32"/>
      <c r="G9" s="32"/>
      <c r="H9" s="32" t="s">
        <v>51</v>
      </c>
      <c r="I9" s="286">
        <v>1292</v>
      </c>
      <c r="J9" s="32" t="s">
        <v>52</v>
      </c>
    </row>
    <row r="10" spans="1:10" ht="24.75">
      <c r="A10" s="32"/>
      <c r="B10" s="32"/>
      <c r="C10" s="32"/>
      <c r="D10" s="32"/>
      <c r="E10" s="32"/>
      <c r="F10" s="32"/>
      <c r="G10" s="32"/>
      <c r="H10" s="36" t="s">
        <v>55</v>
      </c>
      <c r="I10" s="287">
        <f>SUM(I7:I9)</f>
        <v>2987792</v>
      </c>
      <c r="J10" s="36" t="s">
        <v>52</v>
      </c>
    </row>
    <row r="11" spans="1:10" ht="10.5" customHeight="1">
      <c r="A11" s="32"/>
      <c r="B11" s="32"/>
      <c r="C11" s="32"/>
      <c r="D11" s="32"/>
      <c r="E11" s="32"/>
      <c r="F11" s="32"/>
      <c r="G11" s="32"/>
      <c r="H11" s="36"/>
      <c r="I11" s="37"/>
      <c r="J11" s="36"/>
    </row>
    <row r="12" spans="1:10" ht="24.75">
      <c r="A12" s="32"/>
      <c r="B12" s="308" t="s">
        <v>56</v>
      </c>
      <c r="C12" s="308"/>
      <c r="D12" s="308"/>
      <c r="E12" s="308"/>
      <c r="F12" s="308"/>
      <c r="G12" s="308"/>
      <c r="H12" s="308"/>
      <c r="I12" s="308"/>
      <c r="J12" s="308"/>
    </row>
    <row r="13" spans="1:10" ht="6.75" customHeight="1">
      <c r="A13" s="32"/>
      <c r="B13" s="38"/>
      <c r="C13" s="38"/>
      <c r="D13" s="38"/>
      <c r="E13" s="38"/>
      <c r="F13" s="38"/>
      <c r="G13" s="38"/>
      <c r="H13" s="38"/>
      <c r="I13" s="286">
        <v>2514.55</v>
      </c>
      <c r="J13" s="38"/>
    </row>
    <row r="14" spans="1:10" ht="24.75">
      <c r="A14" s="33">
        <v>1</v>
      </c>
      <c r="B14" s="32" t="s">
        <v>57</v>
      </c>
      <c r="C14" s="32"/>
      <c r="D14" s="32"/>
      <c r="E14" s="32"/>
      <c r="F14" s="32"/>
      <c r="G14" s="32"/>
      <c r="H14" s="39" t="s">
        <v>51</v>
      </c>
      <c r="I14" s="286">
        <v>384.94</v>
      </c>
      <c r="J14" s="291" t="s">
        <v>52</v>
      </c>
    </row>
    <row r="15" spans="1:10" ht="24.75">
      <c r="A15" s="33">
        <v>2</v>
      </c>
      <c r="B15" s="32" t="s">
        <v>58</v>
      </c>
      <c r="C15" s="32"/>
      <c r="D15" s="32"/>
      <c r="E15" s="32"/>
      <c r="F15" s="32"/>
      <c r="G15" s="32"/>
      <c r="H15" s="39" t="s">
        <v>51</v>
      </c>
      <c r="I15" s="286">
        <v>266412</v>
      </c>
      <c r="J15" s="291" t="s">
        <v>52</v>
      </c>
    </row>
    <row r="16" spans="1:10" ht="24.75">
      <c r="A16" s="33">
        <v>3</v>
      </c>
      <c r="B16" s="32" t="s">
        <v>59</v>
      </c>
      <c r="C16" s="32"/>
      <c r="D16" s="32"/>
      <c r="E16" s="32"/>
      <c r="F16" s="32"/>
      <c r="G16" s="32"/>
      <c r="H16" s="39" t="s">
        <v>51</v>
      </c>
      <c r="I16" s="286">
        <v>1642.27</v>
      </c>
      <c r="J16" s="291" t="s">
        <v>52</v>
      </c>
    </row>
    <row r="17" spans="1:10" ht="24.75">
      <c r="A17" s="33">
        <v>4</v>
      </c>
      <c r="B17" s="32" t="s">
        <v>60</v>
      </c>
      <c r="C17" s="32"/>
      <c r="D17" s="32"/>
      <c r="E17" s="32"/>
      <c r="F17" s="32"/>
      <c r="G17" s="32"/>
      <c r="H17" s="39" t="s">
        <v>51</v>
      </c>
      <c r="I17" s="288">
        <v>16611.86</v>
      </c>
      <c r="J17" s="291" t="s">
        <v>52</v>
      </c>
    </row>
    <row r="18" spans="1:10" ht="24.75">
      <c r="A18" s="33">
        <v>5</v>
      </c>
      <c r="B18" s="32" t="s">
        <v>61</v>
      </c>
      <c r="C18" s="32"/>
      <c r="D18" s="32"/>
      <c r="E18" s="32"/>
      <c r="F18" s="32"/>
      <c r="G18" s="32"/>
      <c r="H18" s="39" t="s">
        <v>51</v>
      </c>
      <c r="I18" s="288" t="s">
        <v>17</v>
      </c>
      <c r="J18" s="291" t="s">
        <v>52</v>
      </c>
    </row>
    <row r="19" spans="1:10" ht="24.75">
      <c r="A19" s="33">
        <v>6</v>
      </c>
      <c r="B19" s="32" t="s">
        <v>62</v>
      </c>
      <c r="C19" s="32"/>
      <c r="D19" s="32"/>
      <c r="E19" s="32"/>
      <c r="F19" s="32"/>
      <c r="G19" s="32"/>
      <c r="H19" s="39" t="s">
        <v>51</v>
      </c>
      <c r="I19" s="288" t="s">
        <v>17</v>
      </c>
      <c r="J19" s="291" t="s">
        <v>52</v>
      </c>
    </row>
    <row r="20" spans="1:10" ht="24.75">
      <c r="A20" s="33">
        <v>7</v>
      </c>
      <c r="B20" s="32" t="s">
        <v>63</v>
      </c>
      <c r="C20" s="32"/>
      <c r="D20" s="32"/>
      <c r="E20" s="32"/>
      <c r="F20" s="32"/>
      <c r="G20" s="32"/>
      <c r="H20" s="39" t="s">
        <v>51</v>
      </c>
      <c r="I20" s="286"/>
      <c r="J20" s="291" t="s">
        <v>52</v>
      </c>
    </row>
    <row r="21" spans="1:10" ht="24.75">
      <c r="A21" s="32"/>
      <c r="B21" s="32"/>
      <c r="C21" s="32"/>
      <c r="D21" s="38"/>
      <c r="E21" s="32"/>
      <c r="F21" s="32"/>
      <c r="G21" s="32"/>
      <c r="H21" s="38" t="s">
        <v>55</v>
      </c>
      <c r="I21" s="287">
        <f>SUM(I14:I20)</f>
        <v>285051.07</v>
      </c>
      <c r="J21" s="292" t="s">
        <v>52</v>
      </c>
    </row>
    <row r="22" spans="1:10" ht="12" customHeight="1">
      <c r="A22" s="32"/>
      <c r="B22" s="32"/>
      <c r="C22" s="32"/>
      <c r="D22" s="32"/>
      <c r="E22" s="32"/>
      <c r="F22" s="32"/>
      <c r="G22" s="32"/>
      <c r="H22" s="39"/>
      <c r="I22" s="42"/>
      <c r="J22" s="40"/>
    </row>
    <row r="23" spans="1:10" ht="24.75">
      <c r="A23" s="32"/>
      <c r="B23" s="308" t="s">
        <v>64</v>
      </c>
      <c r="C23" s="308"/>
      <c r="D23" s="308"/>
      <c r="E23" s="308"/>
      <c r="F23" s="308"/>
      <c r="G23" s="308"/>
      <c r="H23" s="308"/>
      <c r="I23" s="308"/>
      <c r="J23" s="308"/>
    </row>
    <row r="24" spans="1:10" ht="9.75" customHeight="1">
      <c r="A24" s="32"/>
      <c r="B24" s="43"/>
      <c r="C24" s="43"/>
      <c r="D24" s="43"/>
      <c r="E24" s="43"/>
      <c r="F24" s="43"/>
      <c r="G24" s="43"/>
      <c r="H24" s="44"/>
      <c r="I24" s="44"/>
      <c r="J24" s="45"/>
    </row>
    <row r="25" spans="1:10" ht="24.75">
      <c r="A25" s="33">
        <v>1</v>
      </c>
      <c r="B25" s="32" t="s">
        <v>65</v>
      </c>
      <c r="C25" s="32"/>
      <c r="D25" s="32"/>
      <c r="E25" s="32"/>
      <c r="F25" s="32"/>
      <c r="G25" s="32"/>
      <c r="H25" s="39" t="s">
        <v>51</v>
      </c>
      <c r="I25" s="39">
        <v>321000</v>
      </c>
      <c r="J25" s="291" t="s">
        <v>52</v>
      </c>
    </row>
    <row r="26" spans="1:10" ht="24.75">
      <c r="A26" s="33">
        <v>2</v>
      </c>
      <c r="B26" s="32" t="s">
        <v>66</v>
      </c>
      <c r="C26" s="32"/>
      <c r="D26" s="32"/>
      <c r="E26" s="32"/>
      <c r="F26" s="32"/>
      <c r="G26" s="32"/>
      <c r="H26" s="39" t="s">
        <v>51</v>
      </c>
      <c r="I26" s="39">
        <v>20000</v>
      </c>
      <c r="J26" s="291" t="s">
        <v>52</v>
      </c>
    </row>
    <row r="27" spans="1:10" ht="24.75">
      <c r="A27" s="33">
        <v>3</v>
      </c>
      <c r="B27" s="32" t="s">
        <v>67</v>
      </c>
      <c r="C27" s="32"/>
      <c r="D27" s="32"/>
      <c r="E27" s="32"/>
      <c r="F27" s="32"/>
      <c r="G27" s="32"/>
      <c r="H27" s="39" t="s">
        <v>51</v>
      </c>
      <c r="I27" s="46" t="s">
        <v>17</v>
      </c>
      <c r="J27" s="291" t="s">
        <v>52</v>
      </c>
    </row>
    <row r="28" spans="1:10" ht="24.75">
      <c r="A28" s="33">
        <v>4</v>
      </c>
      <c r="B28" s="32" t="s">
        <v>68</v>
      </c>
      <c r="C28" s="32"/>
      <c r="D28" s="32"/>
      <c r="E28" s="32"/>
      <c r="F28" s="32"/>
      <c r="G28" s="32"/>
      <c r="H28" s="39" t="s">
        <v>51</v>
      </c>
      <c r="I28" s="46" t="s">
        <v>17</v>
      </c>
      <c r="J28" s="291" t="s">
        <v>52</v>
      </c>
    </row>
    <row r="29" spans="1:10" ht="24.75">
      <c r="A29" s="32"/>
      <c r="B29" s="32"/>
      <c r="C29" s="32"/>
      <c r="D29" s="38"/>
      <c r="E29" s="32"/>
      <c r="F29" s="32"/>
      <c r="G29" s="32"/>
      <c r="H29" s="38" t="s">
        <v>55</v>
      </c>
      <c r="I29" s="41">
        <f>SUM(I25:I28)</f>
        <v>341000</v>
      </c>
      <c r="J29" s="292" t="s">
        <v>52</v>
      </c>
    </row>
    <row r="30" spans="1:10" ht="11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24.75">
      <c r="A31" s="308" t="s">
        <v>69</v>
      </c>
      <c r="B31" s="308"/>
      <c r="C31" s="308"/>
      <c r="D31" s="308"/>
      <c r="E31" s="308"/>
      <c r="F31" s="308"/>
      <c r="G31" s="308"/>
      <c r="H31" s="308"/>
      <c r="I31" s="308"/>
      <c r="J31" s="308"/>
    </row>
    <row r="32" spans="1:10" ht="6" customHeight="1">
      <c r="A32" s="43"/>
      <c r="B32" s="43"/>
      <c r="C32" s="43"/>
      <c r="D32" s="47"/>
      <c r="E32" s="43"/>
      <c r="F32" s="43"/>
      <c r="G32" s="43"/>
      <c r="H32" s="43"/>
      <c r="I32" s="43"/>
      <c r="J32" s="43"/>
    </row>
    <row r="33" spans="1:10" ht="24.75">
      <c r="A33" s="33">
        <v>1</v>
      </c>
      <c r="B33" s="32" t="s">
        <v>70</v>
      </c>
      <c r="C33" s="32"/>
      <c r="D33" s="32"/>
      <c r="E33" s="32"/>
      <c r="F33" s="32"/>
      <c r="G33" s="32"/>
      <c r="H33" s="32" t="s">
        <v>51</v>
      </c>
      <c r="I33" s="35">
        <v>3623</v>
      </c>
      <c r="J33" s="291" t="s">
        <v>52</v>
      </c>
    </row>
    <row r="34" spans="1:10" ht="10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24.75">
      <c r="A35" s="32"/>
      <c r="B35" s="32"/>
      <c r="C35" s="32"/>
      <c r="D35" s="32"/>
      <c r="E35" s="32"/>
      <c r="F35" s="32"/>
      <c r="G35" s="32"/>
      <c r="H35" s="38" t="s">
        <v>55</v>
      </c>
      <c r="I35" s="48">
        <f>SUM(I33:I34)</f>
        <v>3623</v>
      </c>
      <c r="J35" s="292" t="s">
        <v>52</v>
      </c>
    </row>
    <row r="36" spans="1:10" ht="24.75">
      <c r="A36" s="308" t="s">
        <v>0</v>
      </c>
      <c r="B36" s="308"/>
      <c r="C36" s="308"/>
      <c r="D36" s="308"/>
      <c r="E36" s="308"/>
      <c r="F36" s="308"/>
      <c r="G36" s="308"/>
      <c r="H36" s="308"/>
      <c r="I36" s="308"/>
      <c r="J36" s="308"/>
    </row>
    <row r="37" spans="1:10" ht="24.75">
      <c r="A37" s="308" t="s">
        <v>71</v>
      </c>
      <c r="B37" s="308"/>
      <c r="C37" s="308"/>
      <c r="D37" s="308"/>
      <c r="E37" s="308"/>
      <c r="F37" s="308"/>
      <c r="G37" s="308"/>
      <c r="H37" s="308"/>
      <c r="I37" s="308"/>
      <c r="J37" s="308"/>
    </row>
    <row r="38" spans="1:10" ht="24.75">
      <c r="A38" s="308" t="s">
        <v>298</v>
      </c>
      <c r="B38" s="308"/>
      <c r="C38" s="308"/>
      <c r="D38" s="308"/>
      <c r="E38" s="308"/>
      <c r="F38" s="308"/>
      <c r="G38" s="308"/>
      <c r="H38" s="308"/>
      <c r="I38" s="308"/>
      <c r="J38" s="308"/>
    </row>
    <row r="39" spans="1:10" ht="24.75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24.75">
      <c r="A40" s="308" t="s">
        <v>72</v>
      </c>
      <c r="B40" s="308"/>
      <c r="C40" s="308"/>
      <c r="D40" s="308"/>
      <c r="E40" s="308"/>
      <c r="F40" s="308"/>
      <c r="G40" s="308"/>
      <c r="H40" s="308"/>
      <c r="I40" s="308"/>
      <c r="J40" s="308"/>
    </row>
    <row r="41" spans="1:10" ht="5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24.75">
      <c r="A42" s="32">
        <v>1</v>
      </c>
      <c r="B42" s="32" t="s">
        <v>282</v>
      </c>
      <c r="C42" s="32"/>
      <c r="D42" s="32"/>
      <c r="E42" s="32"/>
      <c r="F42" s="32"/>
      <c r="G42" s="32"/>
      <c r="H42" s="33" t="s">
        <v>51</v>
      </c>
      <c r="I42" s="289">
        <v>51680</v>
      </c>
      <c r="J42" s="291" t="s">
        <v>52</v>
      </c>
    </row>
    <row r="43" spans="1:10" ht="24.75">
      <c r="A43" s="32"/>
      <c r="B43" s="32"/>
      <c r="C43" s="32"/>
      <c r="D43" s="32"/>
      <c r="E43" s="32"/>
      <c r="F43" s="32"/>
      <c r="G43" s="32"/>
      <c r="H43" s="38" t="s">
        <v>55</v>
      </c>
      <c r="I43" s="290">
        <f>SUM(I42)</f>
        <v>51680</v>
      </c>
      <c r="J43" s="292" t="s">
        <v>52</v>
      </c>
    </row>
  </sheetData>
  <sheetProtection/>
  <mergeCells count="11">
    <mergeCell ref="A1:J1"/>
    <mergeCell ref="A2:J2"/>
    <mergeCell ref="A3:J3"/>
    <mergeCell ref="A5:J5"/>
    <mergeCell ref="A40:J40"/>
    <mergeCell ref="B12:J12"/>
    <mergeCell ref="B23:J23"/>
    <mergeCell ref="A31:J31"/>
    <mergeCell ref="A36:J36"/>
    <mergeCell ref="A37:J37"/>
    <mergeCell ref="A38:J38"/>
  </mergeCells>
  <printOptions/>
  <pageMargins left="0.43" right="0.19" top="0.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59">
      <selection activeCell="D67" sqref="D67"/>
    </sheetView>
  </sheetViews>
  <sheetFormatPr defaultColWidth="9.140625" defaultRowHeight="19.5" customHeight="1"/>
  <cols>
    <col min="1" max="1" width="15.00390625" style="211" customWidth="1"/>
    <col min="2" max="2" width="2.7109375" style="211" customWidth="1"/>
    <col min="3" max="3" width="14.28125" style="211" customWidth="1"/>
    <col min="4" max="4" width="4.140625" style="211" customWidth="1"/>
    <col min="5" max="5" width="1.7109375" style="211" customWidth="1"/>
    <col min="6" max="6" width="33.57421875" style="211" customWidth="1"/>
    <col min="7" max="7" width="9.140625" style="211" customWidth="1"/>
    <col min="8" max="8" width="14.57421875" style="211" customWidth="1"/>
    <col min="9" max="9" width="4.140625" style="211" customWidth="1"/>
    <col min="10" max="16384" width="9.140625" style="211" customWidth="1"/>
  </cols>
  <sheetData>
    <row r="1" spans="1:9" ht="19.5" customHeight="1">
      <c r="A1" s="305" t="s">
        <v>73</v>
      </c>
      <c r="B1" s="305"/>
      <c r="C1" s="305"/>
      <c r="D1" s="305"/>
      <c r="E1" s="305"/>
      <c r="F1" s="305"/>
      <c r="G1" s="305"/>
      <c r="H1" s="305"/>
      <c r="I1" s="305"/>
    </row>
    <row r="2" spans="1:9" ht="19.5" customHeight="1">
      <c r="A2" s="305" t="s">
        <v>74</v>
      </c>
      <c r="B2" s="305"/>
      <c r="C2" s="305"/>
      <c r="D2" s="305"/>
      <c r="E2" s="305"/>
      <c r="F2" s="305"/>
      <c r="G2" s="305"/>
      <c r="H2" s="305"/>
      <c r="I2" s="305"/>
    </row>
    <row r="3" spans="1:9" ht="19.5" customHeight="1">
      <c r="A3" s="25"/>
      <c r="B3" s="25"/>
      <c r="C3" s="25"/>
      <c r="D3" s="25"/>
      <c r="E3" s="25"/>
      <c r="F3" s="25"/>
      <c r="G3" s="2" t="s">
        <v>75</v>
      </c>
      <c r="H3" s="212"/>
      <c r="I3" s="25"/>
    </row>
    <row r="4" spans="1:9" ht="19.5" customHeight="1">
      <c r="A4" s="305" t="s">
        <v>76</v>
      </c>
      <c r="B4" s="305"/>
      <c r="C4" s="305"/>
      <c r="D4" s="305"/>
      <c r="E4" s="305"/>
      <c r="F4" s="305"/>
      <c r="G4" s="305"/>
      <c r="H4" s="305"/>
      <c r="I4" s="305"/>
    </row>
    <row r="5" spans="1:9" ht="19.5" customHeight="1">
      <c r="A5" s="294" t="s">
        <v>299</v>
      </c>
      <c r="B5" s="294"/>
      <c r="C5" s="294"/>
      <c r="D5" s="294"/>
      <c r="E5" s="294"/>
      <c r="F5" s="294"/>
      <c r="G5" s="294"/>
      <c r="H5" s="294"/>
      <c r="I5" s="294"/>
    </row>
    <row r="6" spans="1:9" ht="19.5" customHeight="1" thickBot="1">
      <c r="A6" s="209"/>
      <c r="B6" s="209"/>
      <c r="C6" s="209"/>
      <c r="D6" s="209"/>
      <c r="E6" s="209"/>
      <c r="F6" s="209"/>
      <c r="G6" s="209"/>
      <c r="H6" s="209"/>
      <c r="I6" s="209"/>
    </row>
    <row r="7" spans="1:9" ht="20.25" customHeight="1" thickTop="1">
      <c r="A7" s="295" t="s">
        <v>77</v>
      </c>
      <c r="B7" s="295"/>
      <c r="C7" s="295"/>
      <c r="D7" s="295"/>
      <c r="E7" s="296"/>
      <c r="F7" s="296"/>
      <c r="G7" s="213"/>
      <c r="H7" s="295" t="s">
        <v>78</v>
      </c>
      <c r="I7" s="295"/>
    </row>
    <row r="8" spans="1:9" ht="20.25" customHeight="1">
      <c r="A8" s="318" t="s">
        <v>79</v>
      </c>
      <c r="B8" s="318"/>
      <c r="C8" s="321" t="s">
        <v>80</v>
      </c>
      <c r="D8" s="321"/>
      <c r="E8" s="293" t="s">
        <v>2</v>
      </c>
      <c r="F8" s="293"/>
      <c r="G8" s="214" t="s">
        <v>3</v>
      </c>
      <c r="H8" s="309" t="s">
        <v>80</v>
      </c>
      <c r="I8" s="309"/>
    </row>
    <row r="9" spans="1:9" ht="20.25" customHeight="1" thickBot="1">
      <c r="A9" s="313" t="s">
        <v>52</v>
      </c>
      <c r="B9" s="313"/>
      <c r="C9" s="314" t="s">
        <v>52</v>
      </c>
      <c r="D9" s="314"/>
      <c r="E9" s="315"/>
      <c r="F9" s="315"/>
      <c r="G9" s="216" t="s">
        <v>6</v>
      </c>
      <c r="H9" s="313" t="s">
        <v>52</v>
      </c>
      <c r="I9" s="313"/>
    </row>
    <row r="10" spans="1:9" ht="20.25" customHeight="1" thickTop="1">
      <c r="A10" s="217"/>
      <c r="B10" s="217"/>
      <c r="C10" s="218">
        <v>16513525</v>
      </c>
      <c r="D10" s="219">
        <v>69</v>
      </c>
      <c r="E10" s="220" t="s">
        <v>81</v>
      </c>
      <c r="F10" s="221"/>
      <c r="G10" s="213"/>
      <c r="H10" s="222">
        <v>24504222</v>
      </c>
      <c r="I10" s="223">
        <v>57</v>
      </c>
    </row>
    <row r="11" spans="1:9" ht="20.25" customHeight="1">
      <c r="A11" s="224"/>
      <c r="B11" s="224"/>
      <c r="C11" s="224"/>
      <c r="D11" s="215"/>
      <c r="E11" s="317" t="s">
        <v>82</v>
      </c>
      <c r="F11" s="317"/>
      <c r="G11" s="214"/>
      <c r="H11" s="225"/>
      <c r="I11" s="215"/>
    </row>
    <row r="12" spans="1:9" ht="20.25" customHeight="1">
      <c r="A12" s="226">
        <v>116000</v>
      </c>
      <c r="B12" s="210" t="s">
        <v>8</v>
      </c>
      <c r="C12" s="227">
        <v>81329</v>
      </c>
      <c r="D12" s="228">
        <v>10</v>
      </c>
      <c r="E12" s="229"/>
      <c r="F12" s="230" t="s">
        <v>83</v>
      </c>
      <c r="G12" s="231" t="s">
        <v>84</v>
      </c>
      <c r="H12" s="227">
        <v>42751</v>
      </c>
      <c r="I12" s="271" t="s">
        <v>300</v>
      </c>
    </row>
    <row r="13" spans="1:9" ht="20.25" customHeight="1">
      <c r="A13" s="226">
        <v>68000</v>
      </c>
      <c r="B13" s="210" t="s">
        <v>8</v>
      </c>
      <c r="C13" s="227">
        <v>18440</v>
      </c>
      <c r="D13" s="232" t="s">
        <v>17</v>
      </c>
      <c r="E13" s="229"/>
      <c r="F13" s="230" t="s">
        <v>85</v>
      </c>
      <c r="G13" s="231" t="s">
        <v>86</v>
      </c>
      <c r="H13" s="227">
        <v>3760</v>
      </c>
      <c r="I13" s="232" t="s">
        <v>17</v>
      </c>
    </row>
    <row r="14" spans="1:9" ht="20.25" customHeight="1">
      <c r="A14" s="226">
        <v>70000</v>
      </c>
      <c r="B14" s="210" t="s">
        <v>8</v>
      </c>
      <c r="C14" s="233">
        <v>33960</v>
      </c>
      <c r="D14" s="232">
        <v>66</v>
      </c>
      <c r="E14" s="229"/>
      <c r="F14" s="230" t="s">
        <v>87</v>
      </c>
      <c r="G14" s="231" t="s">
        <v>88</v>
      </c>
      <c r="H14" s="233">
        <v>1880</v>
      </c>
      <c r="I14" s="232" t="s">
        <v>17</v>
      </c>
    </row>
    <row r="15" spans="1:9" ht="20.25" customHeight="1">
      <c r="A15" s="234">
        <v>0</v>
      </c>
      <c r="B15" s="210" t="s">
        <v>8</v>
      </c>
      <c r="C15" s="235" t="s">
        <v>17</v>
      </c>
      <c r="D15" s="232" t="s">
        <v>17</v>
      </c>
      <c r="E15" s="229"/>
      <c r="F15" s="236" t="s">
        <v>89</v>
      </c>
      <c r="G15" s="231" t="s">
        <v>90</v>
      </c>
      <c r="H15" s="285" t="s">
        <v>17</v>
      </c>
      <c r="I15" s="232" t="s">
        <v>17</v>
      </c>
    </row>
    <row r="16" spans="1:9" ht="20.25" customHeight="1">
      <c r="A16" s="226">
        <v>50000</v>
      </c>
      <c r="B16" s="210" t="s">
        <v>8</v>
      </c>
      <c r="C16" s="233" t="s">
        <v>17</v>
      </c>
      <c r="D16" s="232" t="s">
        <v>17</v>
      </c>
      <c r="E16" s="229"/>
      <c r="F16" s="230" t="s">
        <v>91</v>
      </c>
      <c r="G16" s="231" t="s">
        <v>92</v>
      </c>
      <c r="H16" s="233" t="s">
        <v>17</v>
      </c>
      <c r="I16" s="232" t="s">
        <v>17</v>
      </c>
    </row>
    <row r="17" spans="1:9" ht="20.25" customHeight="1">
      <c r="A17" s="234">
        <v>0</v>
      </c>
      <c r="B17" s="210" t="s">
        <v>8</v>
      </c>
      <c r="C17" s="237" t="s">
        <v>17</v>
      </c>
      <c r="D17" s="232" t="s">
        <v>17</v>
      </c>
      <c r="E17" s="229"/>
      <c r="F17" s="230" t="s">
        <v>93</v>
      </c>
      <c r="G17" s="231" t="s">
        <v>94</v>
      </c>
      <c r="H17" s="237" t="s">
        <v>17</v>
      </c>
      <c r="I17" s="232" t="s">
        <v>17</v>
      </c>
    </row>
    <row r="18" spans="1:9" ht="20.25" customHeight="1">
      <c r="A18" s="226">
        <v>8665000</v>
      </c>
      <c r="B18" s="210" t="s">
        <v>8</v>
      </c>
      <c r="C18" s="233">
        <v>4143613</v>
      </c>
      <c r="D18" s="228">
        <v>67</v>
      </c>
      <c r="E18" s="229"/>
      <c r="F18" s="230" t="s">
        <v>95</v>
      </c>
      <c r="G18" s="231" t="s">
        <v>96</v>
      </c>
      <c r="H18" s="233">
        <v>1389731</v>
      </c>
      <c r="I18" s="228">
        <v>17</v>
      </c>
    </row>
    <row r="19" spans="1:9" ht="20.25" customHeight="1">
      <c r="A19" s="238">
        <v>8340000</v>
      </c>
      <c r="B19" s="210" t="s">
        <v>8</v>
      </c>
      <c r="C19" s="239">
        <v>7877801</v>
      </c>
      <c r="D19" s="240" t="s">
        <v>17</v>
      </c>
      <c r="E19" s="229"/>
      <c r="F19" s="230" t="s">
        <v>97</v>
      </c>
      <c r="G19" s="231" t="s">
        <v>98</v>
      </c>
      <c r="H19" s="239" t="s">
        <v>17</v>
      </c>
      <c r="I19" s="240" t="s">
        <v>17</v>
      </c>
    </row>
    <row r="20" spans="1:9" ht="20.25" customHeight="1" thickBot="1">
      <c r="A20" s="241">
        <f>SUM(A12:A19)</f>
        <v>17309000</v>
      </c>
      <c r="B20" s="242" t="s">
        <v>8</v>
      </c>
      <c r="C20" s="243">
        <v>12155144</v>
      </c>
      <c r="D20" s="244">
        <v>43</v>
      </c>
      <c r="E20" s="212"/>
      <c r="F20" s="245"/>
      <c r="G20" s="231"/>
      <c r="H20" s="243">
        <v>1438122</v>
      </c>
      <c r="I20" s="244">
        <v>22</v>
      </c>
    </row>
    <row r="21" spans="1:9" ht="20.25" customHeight="1" thickTop="1">
      <c r="A21" s="281"/>
      <c r="B21" s="282"/>
      <c r="C21" s="283"/>
      <c r="D21" s="284"/>
      <c r="E21" s="212"/>
      <c r="F21" s="230" t="s">
        <v>286</v>
      </c>
      <c r="G21" s="231"/>
      <c r="H21" s="283"/>
      <c r="I21" s="284"/>
    </row>
    <row r="22" spans="1:9" ht="20.25" customHeight="1">
      <c r="A22" s="222"/>
      <c r="B22" s="1"/>
      <c r="C22" s="227">
        <v>3324000</v>
      </c>
      <c r="D22" s="228" t="s">
        <v>17</v>
      </c>
      <c r="E22" s="197"/>
      <c r="F22" s="230" t="s">
        <v>283</v>
      </c>
      <c r="G22" s="231"/>
      <c r="H22" s="233" t="s">
        <v>17</v>
      </c>
      <c r="I22" s="228" t="s">
        <v>17</v>
      </c>
    </row>
    <row r="23" spans="1:9" ht="20.25" customHeight="1">
      <c r="A23" s="222"/>
      <c r="B23" s="1"/>
      <c r="C23" s="227">
        <v>228000</v>
      </c>
      <c r="D23" s="228" t="s">
        <v>17</v>
      </c>
      <c r="E23" s="197"/>
      <c r="F23" s="230" t="s">
        <v>285</v>
      </c>
      <c r="G23" s="231"/>
      <c r="H23" s="233" t="s">
        <v>17</v>
      </c>
      <c r="I23" s="228" t="s">
        <v>17</v>
      </c>
    </row>
    <row r="24" spans="1:9" ht="20.25" customHeight="1">
      <c r="A24" s="222"/>
      <c r="B24" s="1"/>
      <c r="C24" s="246">
        <v>127050</v>
      </c>
      <c r="D24" s="228" t="s">
        <v>17</v>
      </c>
      <c r="E24" s="229"/>
      <c r="F24" s="230" t="s">
        <v>284</v>
      </c>
      <c r="G24" s="231"/>
      <c r="H24" s="246">
        <v>27132</v>
      </c>
      <c r="I24" s="228" t="s">
        <v>17</v>
      </c>
    </row>
    <row r="25" spans="1:9" ht="20.25" customHeight="1">
      <c r="A25" s="222"/>
      <c r="B25" s="1"/>
      <c r="C25" s="233">
        <v>10000</v>
      </c>
      <c r="D25" s="228"/>
      <c r="E25" s="229"/>
      <c r="F25" s="247" t="s">
        <v>287</v>
      </c>
      <c r="G25" s="231"/>
      <c r="H25" s="233" t="s">
        <v>17</v>
      </c>
      <c r="I25" s="214" t="s">
        <v>17</v>
      </c>
    </row>
    <row r="26" spans="1:9" ht="20.25" customHeight="1" hidden="1">
      <c r="A26" s="222"/>
      <c r="B26" s="1"/>
      <c r="C26" s="233">
        <v>19474</v>
      </c>
      <c r="D26" s="214" t="s">
        <v>17</v>
      </c>
      <c r="E26" s="248"/>
      <c r="F26" s="252" t="s">
        <v>288</v>
      </c>
      <c r="G26" s="231"/>
      <c r="H26" s="233" t="s">
        <v>17</v>
      </c>
      <c r="I26" s="214" t="s">
        <v>17</v>
      </c>
    </row>
    <row r="27" spans="1:9" ht="20.25" customHeight="1">
      <c r="A27" s="222"/>
      <c r="B27" s="1"/>
      <c r="C27" s="233">
        <v>15784</v>
      </c>
      <c r="D27" s="214" t="s">
        <v>302</v>
      </c>
      <c r="E27" s="248"/>
      <c r="F27" s="250" t="s">
        <v>99</v>
      </c>
      <c r="G27" s="249"/>
      <c r="H27" s="233">
        <v>2260</v>
      </c>
      <c r="I27" s="214" t="s">
        <v>301</v>
      </c>
    </row>
    <row r="28" spans="1:9" ht="20.25" customHeight="1">
      <c r="A28" s="251"/>
      <c r="B28" s="245"/>
      <c r="C28" s="233">
        <v>127611</v>
      </c>
      <c r="D28" s="214" t="s">
        <v>304</v>
      </c>
      <c r="E28" s="229"/>
      <c r="F28" s="197" t="s">
        <v>101</v>
      </c>
      <c r="G28" s="249" t="s">
        <v>102</v>
      </c>
      <c r="H28" s="233" t="s">
        <v>17</v>
      </c>
      <c r="I28" s="214" t="s">
        <v>17</v>
      </c>
    </row>
    <row r="29" spans="1:9" ht="20.25" customHeight="1">
      <c r="A29" s="251"/>
      <c r="B29" s="245"/>
      <c r="C29" s="233">
        <v>1910922</v>
      </c>
      <c r="D29" s="214" t="s">
        <v>17</v>
      </c>
      <c r="E29" s="225"/>
      <c r="F29" s="252" t="s">
        <v>104</v>
      </c>
      <c r="G29" s="249" t="s">
        <v>105</v>
      </c>
      <c r="H29" s="233">
        <v>473568</v>
      </c>
      <c r="I29" s="214" t="s">
        <v>17</v>
      </c>
    </row>
    <row r="30" spans="1:9" ht="20.25" customHeight="1">
      <c r="A30" s="251"/>
      <c r="B30" s="245"/>
      <c r="C30" s="237">
        <v>571500</v>
      </c>
      <c r="D30" s="214" t="s">
        <v>17</v>
      </c>
      <c r="E30" s="253"/>
      <c r="F30" s="230" t="s">
        <v>106</v>
      </c>
      <c r="G30" s="249" t="s">
        <v>107</v>
      </c>
      <c r="H30" s="233" t="s">
        <v>17</v>
      </c>
      <c r="I30" s="214" t="s">
        <v>17</v>
      </c>
    </row>
    <row r="31" spans="1:9" ht="20.25" customHeight="1">
      <c r="A31" s="251"/>
      <c r="B31" s="245"/>
      <c r="C31" s="237">
        <v>31000</v>
      </c>
      <c r="D31" s="214" t="s">
        <v>17</v>
      </c>
      <c r="E31" s="253"/>
      <c r="F31" s="230" t="s">
        <v>108</v>
      </c>
      <c r="G31" s="249" t="s">
        <v>109</v>
      </c>
      <c r="H31" s="233" t="s">
        <v>17</v>
      </c>
      <c r="I31" s="214" t="s">
        <v>17</v>
      </c>
    </row>
    <row r="32" spans="1:9" ht="20.25" customHeight="1">
      <c r="A32" s="251"/>
      <c r="B32" s="245"/>
      <c r="C32" s="237">
        <v>1600</v>
      </c>
      <c r="D32" s="214" t="s">
        <v>17</v>
      </c>
      <c r="E32" s="253"/>
      <c r="F32" s="230" t="s">
        <v>110</v>
      </c>
      <c r="G32" s="249"/>
      <c r="H32" s="233">
        <v>1600</v>
      </c>
      <c r="I32" s="214" t="s">
        <v>17</v>
      </c>
    </row>
    <row r="33" spans="1:9" ht="20.25" customHeight="1">
      <c r="A33" s="251"/>
      <c r="B33" s="245"/>
      <c r="C33" s="237"/>
      <c r="D33" s="214"/>
      <c r="E33" s="253"/>
      <c r="F33" s="230"/>
      <c r="G33" s="249"/>
      <c r="H33" s="233"/>
      <c r="I33" s="214"/>
    </row>
    <row r="34" spans="1:9" ht="20.25" customHeight="1">
      <c r="A34" s="251"/>
      <c r="B34" s="245"/>
      <c r="C34" s="237"/>
      <c r="D34" s="214"/>
      <c r="E34" s="253"/>
      <c r="F34" s="230"/>
      <c r="G34" s="249"/>
      <c r="H34" s="233"/>
      <c r="I34" s="214"/>
    </row>
    <row r="35" spans="1:9" ht="20.25" customHeight="1">
      <c r="A35" s="251"/>
      <c r="B35" s="245"/>
      <c r="C35" s="237"/>
      <c r="D35" s="214"/>
      <c r="E35" s="253"/>
      <c r="F35" s="230"/>
      <c r="G35" s="214"/>
      <c r="H35" s="233"/>
      <c r="I35" s="214"/>
    </row>
    <row r="36" spans="1:9" ht="20.25" customHeight="1">
      <c r="A36" s="251"/>
      <c r="B36" s="245"/>
      <c r="C36" s="254">
        <v>6345867</v>
      </c>
      <c r="D36" s="255" t="s">
        <v>305</v>
      </c>
      <c r="E36" s="253"/>
      <c r="F36" s="245"/>
      <c r="G36" s="256"/>
      <c r="H36" s="257">
        <v>502960</v>
      </c>
      <c r="I36" s="255" t="s">
        <v>301</v>
      </c>
    </row>
    <row r="37" spans="1:9" ht="20.25" customHeight="1" thickBot="1">
      <c r="A37" s="251"/>
      <c r="B37" s="245"/>
      <c r="C37" s="258">
        <v>18502612</v>
      </c>
      <c r="D37" s="259">
        <v>20</v>
      </c>
      <c r="E37" s="309" t="s">
        <v>303</v>
      </c>
      <c r="F37" s="309"/>
      <c r="G37" s="214"/>
      <c r="H37" s="258">
        <v>1941083</v>
      </c>
      <c r="I37" s="259">
        <v>16</v>
      </c>
    </row>
    <row r="38" spans="1:9" ht="19.5" customHeight="1" thickTop="1">
      <c r="A38" s="251"/>
      <c r="B38" s="251"/>
      <c r="C38" s="274"/>
      <c r="D38" s="275"/>
      <c r="E38" s="1"/>
      <c r="F38" s="1"/>
      <c r="G38" s="278"/>
      <c r="H38" s="274"/>
      <c r="I38" s="275"/>
    </row>
    <row r="39" spans="1:9" ht="19.5" customHeight="1">
      <c r="A39" s="251"/>
      <c r="B39" s="251"/>
      <c r="C39" s="222"/>
      <c r="D39" s="176"/>
      <c r="E39" s="1"/>
      <c r="F39" s="1"/>
      <c r="G39" s="278"/>
      <c r="H39" s="222"/>
      <c r="I39" s="176"/>
    </row>
    <row r="40" spans="1:9" ht="20.25" customHeight="1">
      <c r="A40" s="318" t="s">
        <v>79</v>
      </c>
      <c r="B40" s="318"/>
      <c r="C40" s="318" t="s">
        <v>80</v>
      </c>
      <c r="D40" s="319"/>
      <c r="E40" s="320" t="s">
        <v>2</v>
      </c>
      <c r="F40" s="318"/>
      <c r="G40" s="280" t="s">
        <v>3</v>
      </c>
      <c r="H40" s="318" t="s">
        <v>80</v>
      </c>
      <c r="I40" s="318"/>
    </row>
    <row r="41" spans="1:9" ht="20.25" customHeight="1" thickBot="1">
      <c r="A41" s="313" t="s">
        <v>52</v>
      </c>
      <c r="B41" s="313"/>
      <c r="C41" s="313" t="s">
        <v>52</v>
      </c>
      <c r="D41" s="314"/>
      <c r="E41" s="315"/>
      <c r="F41" s="315"/>
      <c r="G41" s="216" t="s">
        <v>6</v>
      </c>
      <c r="H41" s="313" t="s">
        <v>52</v>
      </c>
      <c r="I41" s="313"/>
    </row>
    <row r="42" spans="1:9" ht="20.25" customHeight="1" thickTop="1">
      <c r="A42" s="260"/>
      <c r="B42" s="217"/>
      <c r="C42" s="220"/>
      <c r="D42" s="217"/>
      <c r="E42" s="316" t="s">
        <v>111</v>
      </c>
      <c r="F42" s="316"/>
      <c r="G42" s="213"/>
      <c r="H42" s="220"/>
      <c r="I42" s="217"/>
    </row>
    <row r="43" spans="1:9" ht="20.25" customHeight="1">
      <c r="A43" s="226">
        <v>2527445</v>
      </c>
      <c r="B43" s="210" t="s">
        <v>8</v>
      </c>
      <c r="C43" s="233">
        <v>419567</v>
      </c>
      <c r="D43" s="232" t="s">
        <v>17</v>
      </c>
      <c r="E43" s="261"/>
      <c r="F43" s="230" t="s">
        <v>112</v>
      </c>
      <c r="G43" s="51">
        <v>510000</v>
      </c>
      <c r="H43" s="233">
        <v>54628</v>
      </c>
      <c r="I43" s="232" t="s">
        <v>17</v>
      </c>
    </row>
    <row r="44" spans="1:9" ht="20.25" customHeight="1">
      <c r="A44" s="226">
        <v>1944600</v>
      </c>
      <c r="B44" s="210" t="s">
        <v>8</v>
      </c>
      <c r="C44" s="233">
        <v>906699</v>
      </c>
      <c r="D44" s="232" t="s">
        <v>17</v>
      </c>
      <c r="E44" s="225"/>
      <c r="F44" s="230" t="s">
        <v>113</v>
      </c>
      <c r="G44" s="51">
        <v>521000</v>
      </c>
      <c r="H44" s="233">
        <v>206480</v>
      </c>
      <c r="I44" s="232" t="s">
        <v>17</v>
      </c>
    </row>
    <row r="45" spans="1:9" ht="20.25" customHeight="1">
      <c r="A45" s="238">
        <v>4040164</v>
      </c>
      <c r="B45" s="210" t="s">
        <v>8</v>
      </c>
      <c r="C45" s="233">
        <v>1374333</v>
      </c>
      <c r="D45" s="232" t="s">
        <v>17</v>
      </c>
      <c r="E45" s="225"/>
      <c r="F45" s="230" t="s">
        <v>114</v>
      </c>
      <c r="G45" s="51">
        <v>522000</v>
      </c>
      <c r="H45" s="233">
        <v>265260</v>
      </c>
      <c r="I45" s="232" t="s">
        <v>17</v>
      </c>
    </row>
    <row r="46" spans="1:9" ht="20.25" customHeight="1">
      <c r="A46" s="226">
        <v>1199600</v>
      </c>
      <c r="B46" s="210" t="s">
        <v>8</v>
      </c>
      <c r="C46" s="233">
        <v>193358</v>
      </c>
      <c r="D46" s="232" t="s">
        <v>17</v>
      </c>
      <c r="E46" s="225"/>
      <c r="F46" s="230" t="s">
        <v>115</v>
      </c>
      <c r="G46" s="51">
        <v>531000</v>
      </c>
      <c r="H46" s="233">
        <v>55518</v>
      </c>
      <c r="I46" s="232" t="s">
        <v>17</v>
      </c>
    </row>
    <row r="47" spans="1:9" ht="20.25" customHeight="1">
      <c r="A47" s="226">
        <v>2623500</v>
      </c>
      <c r="B47" s="210" t="s">
        <v>8</v>
      </c>
      <c r="C47" s="233">
        <v>674397</v>
      </c>
      <c r="D47" s="232" t="s">
        <v>17</v>
      </c>
      <c r="E47" s="225"/>
      <c r="F47" s="230" t="s">
        <v>116</v>
      </c>
      <c r="G47" s="51">
        <v>532000</v>
      </c>
      <c r="H47" s="233">
        <v>298268</v>
      </c>
      <c r="I47" s="232" t="s">
        <v>17</v>
      </c>
    </row>
    <row r="48" spans="1:9" ht="20.25" customHeight="1">
      <c r="A48" s="226">
        <v>1953171</v>
      </c>
      <c r="B48" s="210" t="s">
        <v>8</v>
      </c>
      <c r="C48" s="233">
        <v>106503</v>
      </c>
      <c r="D48" s="232" t="s">
        <v>17</v>
      </c>
      <c r="E48" s="225"/>
      <c r="F48" s="230" t="s">
        <v>117</v>
      </c>
      <c r="G48" s="51">
        <v>533000</v>
      </c>
      <c r="H48" s="233">
        <v>35283</v>
      </c>
      <c r="I48" s="232" t="s">
        <v>17</v>
      </c>
    </row>
    <row r="49" spans="1:9" ht="20.25" customHeight="1">
      <c r="A49" s="226">
        <v>285000</v>
      </c>
      <c r="B49" s="210" t="s">
        <v>8</v>
      </c>
      <c r="C49" s="233">
        <v>65156</v>
      </c>
      <c r="D49" s="262">
        <v>10</v>
      </c>
      <c r="E49" s="225"/>
      <c r="F49" s="230" t="s">
        <v>118</v>
      </c>
      <c r="G49" s="51">
        <v>534000</v>
      </c>
      <c r="H49" s="233">
        <v>13849</v>
      </c>
      <c r="I49" s="232">
        <v>42</v>
      </c>
    </row>
    <row r="50" spans="1:9" ht="20.25" customHeight="1">
      <c r="A50" s="226">
        <v>12000</v>
      </c>
      <c r="B50" s="210" t="s">
        <v>8</v>
      </c>
      <c r="C50" s="233" t="s">
        <v>17</v>
      </c>
      <c r="D50" s="232" t="s">
        <v>17</v>
      </c>
      <c r="E50" s="225"/>
      <c r="F50" s="34" t="s">
        <v>119</v>
      </c>
      <c r="G50" s="51">
        <v>541000</v>
      </c>
      <c r="H50" s="233" t="s">
        <v>17</v>
      </c>
      <c r="I50" s="232" t="s">
        <v>17</v>
      </c>
    </row>
    <row r="51" spans="1:9" ht="20.25" customHeight="1">
      <c r="A51" s="238">
        <v>649000</v>
      </c>
      <c r="B51" s="210" t="s">
        <v>8</v>
      </c>
      <c r="C51" s="233" t="s">
        <v>17</v>
      </c>
      <c r="D51" s="232" t="s">
        <v>17</v>
      </c>
      <c r="E51" s="225"/>
      <c r="F51" s="34" t="s">
        <v>120</v>
      </c>
      <c r="G51" s="51">
        <v>542000</v>
      </c>
      <c r="H51" s="233" t="s">
        <v>17</v>
      </c>
      <c r="I51" s="232" t="s">
        <v>17</v>
      </c>
    </row>
    <row r="52" spans="1:9" ht="20.25" customHeight="1">
      <c r="A52" s="226">
        <v>0</v>
      </c>
      <c r="B52" s="210" t="s">
        <v>8</v>
      </c>
      <c r="C52" s="233" t="s">
        <v>17</v>
      </c>
      <c r="D52" s="232" t="s">
        <v>17</v>
      </c>
      <c r="E52" s="225"/>
      <c r="F52" s="34" t="s">
        <v>121</v>
      </c>
      <c r="G52" s="51">
        <v>551000</v>
      </c>
      <c r="H52" s="233" t="s">
        <v>17</v>
      </c>
      <c r="I52" s="232" t="s">
        <v>17</v>
      </c>
    </row>
    <row r="53" spans="1:9" ht="20.25" customHeight="1">
      <c r="A53" s="226">
        <v>2074520</v>
      </c>
      <c r="B53" s="210" t="s">
        <v>8</v>
      </c>
      <c r="C53" s="233">
        <v>25000</v>
      </c>
      <c r="D53" s="240" t="s">
        <v>17</v>
      </c>
      <c r="E53" s="225"/>
      <c r="F53" s="34" t="s">
        <v>122</v>
      </c>
      <c r="G53" s="51">
        <v>561000</v>
      </c>
      <c r="H53" s="233">
        <v>5000</v>
      </c>
      <c r="I53" s="240" t="s">
        <v>17</v>
      </c>
    </row>
    <row r="54" spans="1:9" ht="20.25" customHeight="1" thickBot="1">
      <c r="A54" s="241">
        <f>SUM(A43:A53)</f>
        <v>17309000</v>
      </c>
      <c r="B54" s="242" t="s">
        <v>8</v>
      </c>
      <c r="C54" s="263">
        <v>3765013</v>
      </c>
      <c r="D54" s="264">
        <v>10</v>
      </c>
      <c r="E54" s="225"/>
      <c r="F54" s="212"/>
      <c r="G54" s="214"/>
      <c r="H54" s="263">
        <v>934286</v>
      </c>
      <c r="I54" s="244">
        <v>42</v>
      </c>
    </row>
    <row r="55" spans="1:9" ht="20.25" customHeight="1" thickTop="1">
      <c r="A55" s="265"/>
      <c r="B55" s="266"/>
      <c r="C55" s="233">
        <v>556377</v>
      </c>
      <c r="D55" s="232" t="s">
        <v>17</v>
      </c>
      <c r="E55" s="225"/>
      <c r="F55" s="230" t="s">
        <v>123</v>
      </c>
      <c r="G55" s="249" t="s">
        <v>124</v>
      </c>
      <c r="H55" s="233" t="s">
        <v>17</v>
      </c>
      <c r="I55" s="267" t="s">
        <v>17</v>
      </c>
    </row>
    <row r="56" spans="1:9" ht="20.25" customHeight="1">
      <c r="A56" s="251"/>
      <c r="B56" s="251"/>
      <c r="C56" s="233">
        <v>578000</v>
      </c>
      <c r="D56" s="232" t="s">
        <v>17</v>
      </c>
      <c r="E56" s="225"/>
      <c r="F56" s="230" t="s">
        <v>125</v>
      </c>
      <c r="G56" s="249" t="s">
        <v>126</v>
      </c>
      <c r="H56" s="233" t="s">
        <v>17</v>
      </c>
      <c r="I56" s="232" t="s">
        <v>17</v>
      </c>
    </row>
    <row r="57" spans="1:9" ht="20.25" customHeight="1">
      <c r="A57" s="251"/>
      <c r="B57" s="251"/>
      <c r="C57" s="233">
        <v>74500</v>
      </c>
      <c r="D57" s="232" t="s">
        <v>17</v>
      </c>
      <c r="E57" s="225"/>
      <c r="F57" s="34" t="s">
        <v>127</v>
      </c>
      <c r="G57" s="249" t="s">
        <v>128</v>
      </c>
      <c r="H57" s="233" t="s">
        <v>17</v>
      </c>
      <c r="I57" s="232" t="s">
        <v>17</v>
      </c>
    </row>
    <row r="58" spans="1:9" ht="20.25" customHeight="1">
      <c r="A58" s="251"/>
      <c r="B58" s="251"/>
      <c r="C58" s="233">
        <v>108126</v>
      </c>
      <c r="D58" s="232">
        <v>75</v>
      </c>
      <c r="E58" s="225"/>
      <c r="F58" s="230" t="s">
        <v>99</v>
      </c>
      <c r="G58" s="249" t="s">
        <v>100</v>
      </c>
      <c r="H58" s="233">
        <v>1612</v>
      </c>
      <c r="I58" s="232">
        <v>27</v>
      </c>
    </row>
    <row r="59" spans="1:9" ht="20.25" customHeight="1">
      <c r="A59" s="251"/>
      <c r="B59" s="251"/>
      <c r="C59" s="233" t="s">
        <v>17</v>
      </c>
      <c r="D59" s="232" t="s">
        <v>17</v>
      </c>
      <c r="E59" s="225"/>
      <c r="F59" s="230" t="s">
        <v>129</v>
      </c>
      <c r="G59" s="249" t="s">
        <v>103</v>
      </c>
      <c r="H59" s="233" t="s">
        <v>17</v>
      </c>
      <c r="I59" s="232" t="s">
        <v>17</v>
      </c>
    </row>
    <row r="60" spans="1:9" ht="20.25" customHeight="1">
      <c r="A60" s="251"/>
      <c r="B60" s="251"/>
      <c r="C60" s="233">
        <v>2005974</v>
      </c>
      <c r="D60" s="232" t="s">
        <v>17</v>
      </c>
      <c r="E60" s="225"/>
      <c r="F60" s="230" t="s">
        <v>130</v>
      </c>
      <c r="G60" s="249" t="s">
        <v>105</v>
      </c>
      <c r="H60" s="233">
        <v>547052</v>
      </c>
      <c r="I60" s="232" t="s">
        <v>17</v>
      </c>
    </row>
    <row r="61" spans="1:9" ht="20.25" customHeight="1">
      <c r="A61" s="251"/>
      <c r="B61" s="251"/>
      <c r="C61" s="233">
        <v>571500</v>
      </c>
      <c r="D61" s="232" t="s">
        <v>17</v>
      </c>
      <c r="E61" s="251"/>
      <c r="F61" s="230" t="s">
        <v>131</v>
      </c>
      <c r="G61" s="249" t="s">
        <v>107</v>
      </c>
      <c r="H61" s="233" t="s">
        <v>17</v>
      </c>
      <c r="I61" s="232" t="s">
        <v>17</v>
      </c>
    </row>
    <row r="62" spans="1:9" ht="20.25" customHeight="1">
      <c r="A62" s="251"/>
      <c r="B62" s="251"/>
      <c r="C62" s="233"/>
      <c r="D62" s="232"/>
      <c r="E62" s="251"/>
      <c r="F62" s="230" t="s">
        <v>286</v>
      </c>
      <c r="G62" s="249"/>
      <c r="H62" s="233"/>
      <c r="I62" s="232"/>
    </row>
    <row r="63" spans="1:9" ht="20.25" customHeight="1">
      <c r="A63" s="251"/>
      <c r="B63" s="251"/>
      <c r="C63" s="233">
        <v>2812000</v>
      </c>
      <c r="D63" s="232" t="s">
        <v>17</v>
      </c>
      <c r="E63" s="251"/>
      <c r="F63" s="230" t="s">
        <v>289</v>
      </c>
      <c r="G63" s="214"/>
      <c r="H63" s="233">
        <v>559000</v>
      </c>
      <c r="I63" s="232" t="s">
        <v>17</v>
      </c>
    </row>
    <row r="64" spans="1:9" ht="20.25" customHeight="1">
      <c r="A64" s="251"/>
      <c r="B64" s="251"/>
      <c r="C64" s="233">
        <v>174500</v>
      </c>
      <c r="D64" s="232" t="s">
        <v>17</v>
      </c>
      <c r="E64" s="251"/>
      <c r="F64" s="230" t="s">
        <v>290</v>
      </c>
      <c r="G64" s="214"/>
      <c r="H64" s="233">
        <v>34500</v>
      </c>
      <c r="I64" s="232" t="s">
        <v>17</v>
      </c>
    </row>
    <row r="65" spans="1:9" ht="20.25" customHeight="1">
      <c r="A65" s="251"/>
      <c r="B65" s="251"/>
      <c r="C65" s="233">
        <v>1292</v>
      </c>
      <c r="D65" s="232" t="s">
        <v>17</v>
      </c>
      <c r="E65" s="251"/>
      <c r="F65" s="34" t="s">
        <v>291</v>
      </c>
      <c r="G65" s="214"/>
      <c r="H65" s="233" t="s">
        <v>17</v>
      </c>
      <c r="I65" s="232" t="s">
        <v>17</v>
      </c>
    </row>
    <row r="66" spans="1:9" ht="20.25" customHeight="1">
      <c r="A66" s="251"/>
      <c r="B66" s="251"/>
      <c r="C66" s="233">
        <v>51680</v>
      </c>
      <c r="D66" s="232" t="s">
        <v>17</v>
      </c>
      <c r="E66" s="251"/>
      <c r="F66" s="297" t="s">
        <v>306</v>
      </c>
      <c r="G66" s="268"/>
      <c r="H66" s="233">
        <v>51680</v>
      </c>
      <c r="I66" s="232" t="s">
        <v>17</v>
      </c>
    </row>
    <row r="67" spans="1:9" ht="20.25" customHeight="1">
      <c r="A67" s="251"/>
      <c r="B67" s="245"/>
      <c r="C67" s="269">
        <v>6933949</v>
      </c>
      <c r="D67" s="270">
        <v>75</v>
      </c>
      <c r="E67" s="309"/>
      <c r="F67" s="309"/>
      <c r="G67" s="309"/>
      <c r="H67" s="269">
        <v>1193844</v>
      </c>
      <c r="I67" s="270">
        <v>27</v>
      </c>
    </row>
    <row r="68" spans="1:9" ht="20.25" customHeight="1">
      <c r="A68" s="251"/>
      <c r="B68" s="245"/>
      <c r="C68" s="279">
        <v>10698962</v>
      </c>
      <c r="D68" s="270">
        <v>85</v>
      </c>
      <c r="E68" s="309" t="s">
        <v>132</v>
      </c>
      <c r="F68" s="309"/>
      <c r="G68" s="309"/>
      <c r="H68" s="269">
        <v>2128130</v>
      </c>
      <c r="I68" s="270">
        <v>69</v>
      </c>
    </row>
    <row r="69" spans="1:9" ht="20.25" customHeight="1">
      <c r="A69" s="251"/>
      <c r="B69" s="245"/>
      <c r="C69" s="246">
        <v>7803649</v>
      </c>
      <c r="D69" s="271">
        <v>35</v>
      </c>
      <c r="E69" s="309" t="s">
        <v>133</v>
      </c>
      <c r="F69" s="309"/>
      <c r="G69" s="309"/>
      <c r="H69" s="246"/>
      <c r="I69" s="228"/>
    </row>
    <row r="70" spans="1:9" ht="20.25" customHeight="1">
      <c r="A70" s="251"/>
      <c r="B70" s="245"/>
      <c r="C70" s="246"/>
      <c r="D70" s="228"/>
      <c r="E70" s="309" t="s">
        <v>134</v>
      </c>
      <c r="F70" s="309"/>
      <c r="G70" s="309"/>
      <c r="H70" s="246"/>
      <c r="I70" s="228"/>
    </row>
    <row r="71" spans="1:9" ht="20.25" customHeight="1">
      <c r="A71" s="251"/>
      <c r="B71" s="245"/>
      <c r="C71" s="246"/>
      <c r="D71" s="228"/>
      <c r="E71" s="311" t="s">
        <v>135</v>
      </c>
      <c r="F71" s="311"/>
      <c r="G71" s="311"/>
      <c r="H71" s="246" t="s">
        <v>307</v>
      </c>
      <c r="I71" s="271" t="s">
        <v>308</v>
      </c>
    </row>
    <row r="72" spans="1:9" ht="20.25" customHeight="1" thickBot="1">
      <c r="A72" s="212"/>
      <c r="B72" s="212"/>
      <c r="C72" s="258">
        <v>24317175</v>
      </c>
      <c r="D72" s="272" t="s">
        <v>309</v>
      </c>
      <c r="E72" s="309" t="s">
        <v>136</v>
      </c>
      <c r="F72" s="309"/>
      <c r="G72" s="309"/>
      <c r="H72" s="258">
        <v>24317175</v>
      </c>
      <c r="I72" s="272" t="s">
        <v>309</v>
      </c>
    </row>
    <row r="73" spans="1:9" ht="20.25" customHeight="1" thickTop="1">
      <c r="A73" s="212"/>
      <c r="B73" s="212"/>
      <c r="C73" s="222"/>
      <c r="D73" s="276"/>
      <c r="E73" s="1"/>
      <c r="F73" s="1"/>
      <c r="G73" s="1"/>
      <c r="H73" s="222"/>
      <c r="I73" s="276"/>
    </row>
    <row r="74" spans="1:9" ht="9.75" customHeight="1">
      <c r="A74" s="212"/>
      <c r="B74" s="212"/>
      <c r="C74" s="222"/>
      <c r="D74" s="176"/>
      <c r="E74" s="1"/>
      <c r="F74" s="1"/>
      <c r="G74" s="1"/>
      <c r="H74" s="222"/>
      <c r="I74" s="176"/>
    </row>
    <row r="75" spans="1:9" ht="20.25" customHeight="1">
      <c r="A75" s="312" t="s">
        <v>137</v>
      </c>
      <c r="B75" s="312"/>
      <c r="C75" s="312"/>
      <c r="D75" s="312"/>
      <c r="E75" s="312"/>
      <c r="F75" s="312"/>
      <c r="G75" s="312"/>
      <c r="H75" s="312"/>
      <c r="I75" s="312"/>
    </row>
    <row r="76" spans="1:9" ht="20.25" customHeight="1">
      <c r="A76" s="310" t="s">
        <v>294</v>
      </c>
      <c r="B76" s="303"/>
      <c r="C76" s="303"/>
      <c r="D76" s="303"/>
      <c r="E76" s="303"/>
      <c r="F76" s="303"/>
      <c r="G76" s="303"/>
      <c r="H76" s="303"/>
      <c r="I76" s="303"/>
    </row>
    <row r="77" spans="1:9" ht="20.25" customHeight="1">
      <c r="A77" s="310" t="s">
        <v>293</v>
      </c>
      <c r="B77" s="310"/>
      <c r="C77" s="310"/>
      <c r="D77" s="310"/>
      <c r="E77" s="310"/>
      <c r="F77" s="310"/>
      <c r="G77" s="310"/>
      <c r="H77" s="310"/>
      <c r="I77" s="310"/>
    </row>
    <row r="78" spans="1:9" ht="20.2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0.25" customHeight="1">
      <c r="A79" s="212"/>
      <c r="B79" s="212"/>
      <c r="C79" s="212"/>
      <c r="D79" s="212"/>
      <c r="E79" s="212"/>
      <c r="F79" s="212"/>
      <c r="G79" s="273"/>
      <c r="H79" s="212"/>
      <c r="I79" s="212"/>
    </row>
    <row r="80" spans="1:9" ht="20.25" customHeight="1">
      <c r="A80" s="212"/>
      <c r="B80" s="212"/>
      <c r="C80" s="212"/>
      <c r="D80" s="212"/>
      <c r="E80" s="212"/>
      <c r="F80" s="212"/>
      <c r="G80" s="273"/>
      <c r="H80" s="212"/>
      <c r="I80" s="212"/>
    </row>
    <row r="81" spans="1:9" ht="20.25" customHeight="1">
      <c r="A81" s="212"/>
      <c r="B81" s="212"/>
      <c r="C81" s="212"/>
      <c r="D81" s="212"/>
      <c r="E81" s="212"/>
      <c r="F81" s="212"/>
      <c r="G81" s="273"/>
      <c r="H81" s="212"/>
      <c r="I81" s="212"/>
    </row>
    <row r="82" spans="1:9" ht="20.25" customHeight="1">
      <c r="A82" s="212"/>
      <c r="B82" s="212"/>
      <c r="C82" s="212"/>
      <c r="D82" s="212"/>
      <c r="E82" s="212"/>
      <c r="F82" s="212"/>
      <c r="G82" s="273"/>
      <c r="H82" s="212"/>
      <c r="I82" s="212"/>
    </row>
    <row r="83" spans="1:9" ht="20.25" customHeight="1">
      <c r="A83" s="212"/>
      <c r="B83" s="212"/>
      <c r="C83" s="212"/>
      <c r="D83" s="212"/>
      <c r="E83" s="212"/>
      <c r="F83" s="212"/>
      <c r="G83" s="273"/>
      <c r="H83" s="212"/>
      <c r="I83" s="212"/>
    </row>
    <row r="84" spans="1:9" ht="20.25" customHeight="1">
      <c r="A84" s="212"/>
      <c r="B84" s="212"/>
      <c r="C84" s="212"/>
      <c r="D84" s="212"/>
      <c r="E84" s="212"/>
      <c r="F84" s="212"/>
      <c r="G84" s="273"/>
      <c r="H84" s="212"/>
      <c r="I84" s="212"/>
    </row>
    <row r="85" spans="1:9" ht="20.25" customHeight="1">
      <c r="A85" s="212"/>
      <c r="B85" s="212"/>
      <c r="C85" s="212"/>
      <c r="D85" s="212"/>
      <c r="E85" s="212"/>
      <c r="F85" s="212"/>
      <c r="G85" s="273"/>
      <c r="H85" s="212"/>
      <c r="I85" s="212"/>
    </row>
    <row r="86" spans="1:9" ht="20.25" customHeight="1">
      <c r="A86" s="212"/>
      <c r="B86" s="212"/>
      <c r="C86" s="212"/>
      <c r="D86" s="212"/>
      <c r="E86" s="212"/>
      <c r="F86" s="212"/>
      <c r="G86" s="273"/>
      <c r="H86" s="212"/>
      <c r="I86" s="212"/>
    </row>
    <row r="87" spans="1:9" ht="19.5" customHeight="1">
      <c r="A87" s="212"/>
      <c r="B87" s="212"/>
      <c r="C87" s="212"/>
      <c r="D87" s="212"/>
      <c r="E87" s="212"/>
      <c r="F87" s="212"/>
      <c r="G87" s="273"/>
      <c r="H87" s="212"/>
      <c r="I87" s="212"/>
    </row>
    <row r="88" spans="1:9" ht="19.5" customHeight="1">
      <c r="A88" s="212"/>
      <c r="B88" s="212"/>
      <c r="C88" s="212"/>
      <c r="D88" s="212"/>
      <c r="E88" s="212"/>
      <c r="F88" s="212"/>
      <c r="G88" s="273"/>
      <c r="H88" s="212"/>
      <c r="I88" s="212"/>
    </row>
    <row r="89" spans="1:9" ht="19.5" customHeight="1">
      <c r="A89" s="212"/>
      <c r="B89" s="212"/>
      <c r="C89" s="212"/>
      <c r="D89" s="212"/>
      <c r="E89" s="212"/>
      <c r="F89" s="212"/>
      <c r="G89" s="273"/>
      <c r="H89" s="212"/>
      <c r="I89" s="212"/>
    </row>
    <row r="90" spans="1:9" ht="19.5" customHeight="1">
      <c r="A90" s="212"/>
      <c r="B90" s="212"/>
      <c r="C90" s="212"/>
      <c r="D90" s="212"/>
      <c r="E90" s="212"/>
      <c r="F90" s="212"/>
      <c r="G90" s="273"/>
      <c r="H90" s="212"/>
      <c r="I90" s="212"/>
    </row>
    <row r="91" spans="1:9" ht="19.5" customHeight="1">
      <c r="A91" s="212"/>
      <c r="B91" s="212"/>
      <c r="C91" s="212"/>
      <c r="D91" s="212"/>
      <c r="E91" s="212"/>
      <c r="F91" s="212"/>
      <c r="G91" s="273"/>
      <c r="H91" s="212"/>
      <c r="I91" s="212"/>
    </row>
    <row r="92" spans="1:9" ht="19.5" customHeight="1">
      <c r="A92" s="212"/>
      <c r="B92" s="212"/>
      <c r="C92" s="212"/>
      <c r="D92" s="212"/>
      <c r="E92" s="212"/>
      <c r="F92" s="212"/>
      <c r="G92" s="273"/>
      <c r="H92" s="212"/>
      <c r="I92" s="212"/>
    </row>
    <row r="93" spans="1:9" ht="19.5" customHeight="1">
      <c r="A93" s="212"/>
      <c r="B93" s="212"/>
      <c r="C93" s="212"/>
      <c r="D93" s="212"/>
      <c r="E93" s="212"/>
      <c r="F93" s="212"/>
      <c r="G93" s="273"/>
      <c r="H93" s="212"/>
      <c r="I93" s="212"/>
    </row>
    <row r="94" spans="1:9" ht="19.5" customHeight="1">
      <c r="A94" s="212"/>
      <c r="B94" s="212"/>
      <c r="C94" s="212"/>
      <c r="D94" s="212"/>
      <c r="E94" s="212"/>
      <c r="F94" s="212"/>
      <c r="G94" s="273"/>
      <c r="H94" s="212"/>
      <c r="I94" s="212"/>
    </row>
    <row r="95" spans="1:9" ht="19.5" customHeight="1">
      <c r="A95" s="212"/>
      <c r="B95" s="212"/>
      <c r="C95" s="212"/>
      <c r="D95" s="212"/>
      <c r="E95" s="212"/>
      <c r="F95" s="212"/>
      <c r="G95" s="273"/>
      <c r="H95" s="212"/>
      <c r="I95" s="212"/>
    </row>
    <row r="96" spans="1:9" ht="19.5" customHeight="1">
      <c r="A96" s="212"/>
      <c r="B96" s="212"/>
      <c r="C96" s="212"/>
      <c r="D96" s="212"/>
      <c r="E96" s="212"/>
      <c r="F96" s="212"/>
      <c r="G96" s="273"/>
      <c r="H96" s="212"/>
      <c r="I96" s="212"/>
    </row>
    <row r="97" spans="1:9" ht="19.5" customHeight="1">
      <c r="A97" s="212"/>
      <c r="B97" s="212"/>
      <c r="C97" s="212"/>
      <c r="D97" s="212"/>
      <c r="E97" s="212"/>
      <c r="F97" s="212"/>
      <c r="G97" s="273"/>
      <c r="H97" s="212"/>
      <c r="I97" s="212"/>
    </row>
    <row r="98" spans="1:9" ht="19.5" customHeight="1">
      <c r="A98" s="212"/>
      <c r="B98" s="212"/>
      <c r="C98" s="212"/>
      <c r="D98" s="212"/>
      <c r="E98" s="212"/>
      <c r="F98" s="212"/>
      <c r="G98" s="273"/>
      <c r="H98" s="212"/>
      <c r="I98" s="212"/>
    </row>
    <row r="99" spans="1:9" ht="19.5" customHeight="1">
      <c r="A99" s="212"/>
      <c r="B99" s="212"/>
      <c r="C99" s="212"/>
      <c r="D99" s="212"/>
      <c r="E99" s="212"/>
      <c r="F99" s="212"/>
      <c r="G99" s="273"/>
      <c r="H99" s="212"/>
      <c r="I99" s="212"/>
    </row>
  </sheetData>
  <sheetProtection/>
  <mergeCells count="35">
    <mergeCell ref="A7:D7"/>
    <mergeCell ref="E7:F7"/>
    <mergeCell ref="H7:I7"/>
    <mergeCell ref="A1:I1"/>
    <mergeCell ref="A2:I2"/>
    <mergeCell ref="A4:I4"/>
    <mergeCell ref="A5:I5"/>
    <mergeCell ref="A9:B9"/>
    <mergeCell ref="C9:D9"/>
    <mergeCell ref="E9:F9"/>
    <mergeCell ref="H9:I9"/>
    <mergeCell ref="A8:B8"/>
    <mergeCell ref="C8:D8"/>
    <mergeCell ref="E8:F8"/>
    <mergeCell ref="H8:I8"/>
    <mergeCell ref="A40:B40"/>
    <mergeCell ref="C40:D40"/>
    <mergeCell ref="E40:F40"/>
    <mergeCell ref="H40:I40"/>
    <mergeCell ref="E42:F42"/>
    <mergeCell ref="E67:G67"/>
    <mergeCell ref="E11:F11"/>
    <mergeCell ref="E37:F37"/>
    <mergeCell ref="A41:B41"/>
    <mergeCell ref="C41:D41"/>
    <mergeCell ref="E41:F41"/>
    <mergeCell ref="H41:I41"/>
    <mergeCell ref="E68:G68"/>
    <mergeCell ref="E69:G69"/>
    <mergeCell ref="A76:I76"/>
    <mergeCell ref="A77:I77"/>
    <mergeCell ref="E70:G70"/>
    <mergeCell ref="E71:G71"/>
    <mergeCell ref="E72:G72"/>
    <mergeCell ref="A75:I75"/>
  </mergeCells>
  <printOptions/>
  <pageMargins left="0.25" right="0.26" top="0.44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3" max="3" width="20.421875" style="0" customWidth="1"/>
    <col min="4" max="4" width="14.8515625" style="0" customWidth="1"/>
    <col min="5" max="5" width="12.8515625" style="0" customWidth="1"/>
    <col min="6" max="6" width="12.7109375" style="0" customWidth="1"/>
    <col min="7" max="7" width="13.8515625" style="0" customWidth="1"/>
  </cols>
  <sheetData>
    <row r="1" spans="1:7" ht="27.75">
      <c r="A1" s="322" t="s">
        <v>0</v>
      </c>
      <c r="B1" s="322"/>
      <c r="C1" s="322"/>
      <c r="D1" s="322"/>
      <c r="E1" s="322"/>
      <c r="F1" s="322"/>
      <c r="G1" s="322"/>
    </row>
    <row r="2" spans="1:7" ht="27.75">
      <c r="A2" s="322" t="s">
        <v>138</v>
      </c>
      <c r="B2" s="322"/>
      <c r="C2" s="322"/>
      <c r="D2" s="322"/>
      <c r="E2" s="322"/>
      <c r="F2" s="322"/>
      <c r="G2" s="322"/>
    </row>
    <row r="3" spans="1:7" ht="27.75">
      <c r="A3" s="323" t="s">
        <v>314</v>
      </c>
      <c r="B3" s="323"/>
      <c r="C3" s="323"/>
      <c r="D3" s="323"/>
      <c r="E3" s="323"/>
      <c r="F3" s="323"/>
      <c r="G3" s="323"/>
    </row>
    <row r="4" spans="1:7" ht="15.75">
      <c r="A4" s="53"/>
      <c r="B4" s="53"/>
      <c r="C4" s="53"/>
      <c r="D4" s="53"/>
      <c r="E4" s="53"/>
      <c r="F4" s="53"/>
      <c r="G4" s="53"/>
    </row>
    <row r="5" spans="1:7" ht="27.75">
      <c r="A5" s="54"/>
      <c r="B5" s="55" t="s">
        <v>139</v>
      </c>
      <c r="C5" s="56"/>
      <c r="D5" s="57" t="s">
        <v>81</v>
      </c>
      <c r="E5" s="58" t="s">
        <v>140</v>
      </c>
      <c r="F5" s="58" t="s">
        <v>141</v>
      </c>
      <c r="G5" s="59" t="s">
        <v>142</v>
      </c>
    </row>
    <row r="6" spans="1:7" ht="24.75">
      <c r="A6" s="60" t="s">
        <v>143</v>
      </c>
      <c r="B6" s="61"/>
      <c r="C6" s="62"/>
      <c r="D6" s="63">
        <v>1612.27</v>
      </c>
      <c r="E6" s="64">
        <v>384.94</v>
      </c>
      <c r="F6" s="64">
        <v>1612.27</v>
      </c>
      <c r="G6" s="65">
        <f>(D6+E6-F6)</f>
        <v>384.94000000000005</v>
      </c>
    </row>
    <row r="7" spans="1:7" ht="24.75">
      <c r="A7" s="66" t="s">
        <v>144</v>
      </c>
      <c r="B7" s="67"/>
      <c r="C7" s="68"/>
      <c r="D7" s="69">
        <v>266412</v>
      </c>
      <c r="E7" s="70" t="s">
        <v>17</v>
      </c>
      <c r="F7" s="70" t="s">
        <v>17</v>
      </c>
      <c r="G7" s="69">
        <v>266412</v>
      </c>
    </row>
    <row r="8" spans="1:7" ht="24.75">
      <c r="A8" s="66" t="s">
        <v>145</v>
      </c>
      <c r="B8" s="67"/>
      <c r="C8" s="68"/>
      <c r="D8" s="69">
        <v>789.54</v>
      </c>
      <c r="E8" s="71">
        <v>852.73</v>
      </c>
      <c r="F8" s="72" t="s">
        <v>17</v>
      </c>
      <c r="G8" s="69">
        <v>1642.27</v>
      </c>
    </row>
    <row r="9" spans="1:7" ht="24.75">
      <c r="A9" s="66" t="s">
        <v>146</v>
      </c>
      <c r="B9" s="67"/>
      <c r="C9" s="68"/>
      <c r="D9" s="69">
        <v>15588.59</v>
      </c>
      <c r="E9" s="70">
        <v>1023.27</v>
      </c>
      <c r="F9" s="72" t="s">
        <v>17</v>
      </c>
      <c r="G9" s="69">
        <f>D9+E9</f>
        <v>16611.86</v>
      </c>
    </row>
    <row r="10" spans="1:7" ht="24.75">
      <c r="A10" s="49" t="s">
        <v>147</v>
      </c>
      <c r="B10" s="52"/>
      <c r="C10" s="50"/>
      <c r="D10" s="73" t="s">
        <v>17</v>
      </c>
      <c r="E10" s="74" t="s">
        <v>17</v>
      </c>
      <c r="F10" s="73" t="s">
        <v>17</v>
      </c>
      <c r="G10" s="75" t="s">
        <v>17</v>
      </c>
    </row>
    <row r="11" spans="1:7" ht="24.75">
      <c r="A11" s="76" t="s">
        <v>148</v>
      </c>
      <c r="B11" s="77"/>
      <c r="C11" s="78"/>
      <c r="D11" s="79" t="s">
        <v>17</v>
      </c>
      <c r="E11" s="80" t="s">
        <v>17</v>
      </c>
      <c r="F11" s="79" t="s">
        <v>17</v>
      </c>
      <c r="G11" s="81" t="s">
        <v>149</v>
      </c>
    </row>
    <row r="12" spans="1:7" ht="25.5" thickBot="1">
      <c r="A12" s="306" t="s">
        <v>55</v>
      </c>
      <c r="B12" s="306"/>
      <c r="C12" s="306"/>
      <c r="D12" s="82">
        <f>SUM(D6:D11)</f>
        <v>284402.4</v>
      </c>
      <c r="E12" s="83">
        <f>SUM(E6:E11)</f>
        <v>2260.94</v>
      </c>
      <c r="F12" s="84">
        <f>SUM(F6:F11)</f>
        <v>1612.27</v>
      </c>
      <c r="G12" s="85">
        <f>(D12+E12-F12)</f>
        <v>285051.07</v>
      </c>
    </row>
    <row r="13" ht="13.5" thickTop="1"/>
  </sheetData>
  <sheetProtection/>
  <mergeCells count="4">
    <mergeCell ref="A1:G1"/>
    <mergeCell ref="A2:G2"/>
    <mergeCell ref="A3:G3"/>
    <mergeCell ref="A12:C12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140625" style="53" customWidth="1"/>
    <col min="2" max="2" width="53.8515625" style="53" customWidth="1"/>
    <col min="3" max="3" width="8.57421875" style="53" customWidth="1"/>
    <col min="4" max="4" width="12.28125" style="53" customWidth="1"/>
    <col min="5" max="5" width="4.00390625" style="53" customWidth="1"/>
    <col min="6" max="6" width="12.140625" style="53" customWidth="1"/>
    <col min="7" max="7" width="4.421875" style="53" customWidth="1"/>
    <col min="8" max="8" width="9.140625" style="53" customWidth="1"/>
    <col min="9" max="9" width="24.421875" style="86" customWidth="1"/>
    <col min="10" max="10" width="12.8515625" style="53" customWidth="1"/>
    <col min="11" max="16384" width="9.140625" style="53" customWidth="1"/>
  </cols>
  <sheetData>
    <row r="1" spans="1:7" ht="27.75">
      <c r="A1" s="322" t="s">
        <v>0</v>
      </c>
      <c r="B1" s="322"/>
      <c r="C1" s="322"/>
      <c r="D1" s="322"/>
      <c r="E1" s="322"/>
      <c r="F1" s="322"/>
      <c r="G1" s="322"/>
    </row>
    <row r="2" spans="1:7" ht="27.75">
      <c r="A2" s="322" t="s">
        <v>150</v>
      </c>
      <c r="B2" s="322"/>
      <c r="C2" s="322"/>
      <c r="D2" s="322"/>
      <c r="E2" s="322"/>
      <c r="F2" s="322"/>
      <c r="G2" s="322"/>
    </row>
    <row r="3" spans="1:7" ht="28.5" thickBot="1">
      <c r="A3" s="322" t="s">
        <v>310</v>
      </c>
      <c r="B3" s="322"/>
      <c r="C3" s="322"/>
      <c r="D3" s="322"/>
      <c r="E3" s="322"/>
      <c r="F3" s="322"/>
      <c r="G3" s="322"/>
    </row>
    <row r="4" spans="1:9" s="32" customFormat="1" ht="24" customHeight="1" thickBot="1">
      <c r="A4" s="87"/>
      <c r="B4" s="88" t="s">
        <v>313</v>
      </c>
      <c r="C4" s="89" t="s">
        <v>151</v>
      </c>
      <c r="D4" s="328" t="s">
        <v>79</v>
      </c>
      <c r="E4" s="328"/>
      <c r="F4" s="328" t="s">
        <v>152</v>
      </c>
      <c r="G4" s="328"/>
      <c r="I4" s="90"/>
    </row>
    <row r="5" spans="1:9" s="32" customFormat="1" ht="24" customHeight="1">
      <c r="A5" s="324" t="s">
        <v>153</v>
      </c>
      <c r="B5" s="324"/>
      <c r="C5" s="91"/>
      <c r="D5" s="92"/>
      <c r="E5" s="93"/>
      <c r="F5" s="94"/>
      <c r="G5" s="95"/>
      <c r="I5" s="90"/>
    </row>
    <row r="6" spans="1:9" s="32" customFormat="1" ht="24" customHeight="1">
      <c r="A6" s="325" t="s">
        <v>154</v>
      </c>
      <c r="B6" s="325"/>
      <c r="C6" s="96">
        <v>411000</v>
      </c>
      <c r="D6" s="94"/>
      <c r="E6" s="94"/>
      <c r="F6" s="94"/>
      <c r="G6" s="95"/>
      <c r="I6" s="90"/>
    </row>
    <row r="7" spans="1:9" s="32" customFormat="1" ht="24" customHeight="1">
      <c r="A7" s="97">
        <v>1</v>
      </c>
      <c r="B7" s="98" t="s">
        <v>155</v>
      </c>
      <c r="C7" s="99">
        <v>411001</v>
      </c>
      <c r="D7" s="100">
        <v>60000</v>
      </c>
      <c r="E7" s="101"/>
      <c r="F7" s="102">
        <v>31074</v>
      </c>
      <c r="G7" s="103">
        <v>60</v>
      </c>
      <c r="I7" s="90"/>
    </row>
    <row r="8" spans="1:9" s="32" customFormat="1" ht="24" customHeight="1">
      <c r="A8" s="97">
        <v>2</v>
      </c>
      <c r="B8" s="98" t="s">
        <v>156</v>
      </c>
      <c r="C8" s="99">
        <v>411002</v>
      </c>
      <c r="D8" s="100">
        <v>54000</v>
      </c>
      <c r="E8" s="104"/>
      <c r="F8" s="105">
        <v>49054</v>
      </c>
      <c r="G8" s="103">
        <v>50</v>
      </c>
      <c r="I8" s="90"/>
    </row>
    <row r="9" spans="1:9" s="32" customFormat="1" ht="24" customHeight="1">
      <c r="A9" s="97">
        <v>3</v>
      </c>
      <c r="B9" s="98" t="s">
        <v>157</v>
      </c>
      <c r="C9" s="99">
        <v>411003</v>
      </c>
      <c r="D9" s="100">
        <v>2000</v>
      </c>
      <c r="E9" s="101"/>
      <c r="F9" s="105">
        <v>1200</v>
      </c>
      <c r="G9" s="106" t="s">
        <v>17</v>
      </c>
      <c r="I9" s="90"/>
    </row>
    <row r="10" spans="1:9" s="32" customFormat="1" ht="24" customHeight="1">
      <c r="A10" s="97">
        <v>4</v>
      </c>
      <c r="B10" s="98" t="s">
        <v>158</v>
      </c>
      <c r="C10" s="99">
        <v>411004</v>
      </c>
      <c r="D10" s="107"/>
      <c r="E10" s="101"/>
      <c r="F10" s="105"/>
      <c r="G10" s="106"/>
      <c r="I10" s="90"/>
    </row>
    <row r="11" spans="1:9" s="32" customFormat="1" ht="24" customHeight="1">
      <c r="A11" s="97">
        <v>5</v>
      </c>
      <c r="B11" s="98" t="s">
        <v>159</v>
      </c>
      <c r="C11" s="99">
        <v>411005</v>
      </c>
      <c r="D11" s="107"/>
      <c r="E11" s="101"/>
      <c r="F11" s="105"/>
      <c r="G11" s="106"/>
      <c r="I11" s="90"/>
    </row>
    <row r="12" spans="1:9" s="32" customFormat="1" ht="24" customHeight="1">
      <c r="A12" s="97">
        <v>6</v>
      </c>
      <c r="B12" s="98" t="s">
        <v>160</v>
      </c>
      <c r="C12" s="99">
        <v>411006</v>
      </c>
      <c r="D12" s="108"/>
      <c r="E12" s="101"/>
      <c r="F12" s="105"/>
      <c r="G12" s="106"/>
      <c r="I12" s="90"/>
    </row>
    <row r="13" spans="1:9" s="32" customFormat="1" ht="24" customHeight="1">
      <c r="A13" s="97">
        <v>7</v>
      </c>
      <c r="B13" s="98" t="s">
        <v>161</v>
      </c>
      <c r="C13" s="91">
        <v>411007</v>
      </c>
      <c r="D13" s="94"/>
      <c r="E13" s="109"/>
      <c r="F13" s="110"/>
      <c r="G13" s="111"/>
      <c r="I13" s="90"/>
    </row>
    <row r="14" spans="1:9" s="32" customFormat="1" ht="24" customHeight="1" thickBot="1">
      <c r="A14" s="97">
        <v>8</v>
      </c>
      <c r="B14" s="98" t="s">
        <v>162</v>
      </c>
      <c r="C14" s="112">
        <v>411008</v>
      </c>
      <c r="D14" s="113"/>
      <c r="E14" s="114"/>
      <c r="F14" s="115"/>
      <c r="G14" s="116"/>
      <c r="I14" s="90"/>
    </row>
    <row r="15" spans="1:9" s="32" customFormat="1" ht="24" customHeight="1" thickBot="1">
      <c r="A15" s="117"/>
      <c r="B15" s="118" t="s">
        <v>55</v>
      </c>
      <c r="C15" s="112"/>
      <c r="D15" s="119">
        <f>SUM(D7:D14)</f>
        <v>116000</v>
      </c>
      <c r="E15" s="120" t="s">
        <v>17</v>
      </c>
      <c r="F15" s="121">
        <v>81329</v>
      </c>
      <c r="G15" s="122">
        <v>10</v>
      </c>
      <c r="I15" s="90"/>
    </row>
    <row r="16" spans="1:9" s="32" customFormat="1" ht="24" customHeight="1">
      <c r="A16" s="324" t="s">
        <v>163</v>
      </c>
      <c r="B16" s="324"/>
      <c r="C16" s="96">
        <v>412000</v>
      </c>
      <c r="D16" s="92"/>
      <c r="E16" s="94"/>
      <c r="F16" s="110"/>
      <c r="G16" s="111"/>
      <c r="I16" s="90"/>
    </row>
    <row r="17" spans="1:9" s="32" customFormat="1" ht="24" customHeight="1">
      <c r="A17" s="123">
        <v>1</v>
      </c>
      <c r="B17" s="98" t="s">
        <v>164</v>
      </c>
      <c r="C17" s="99">
        <v>412101</v>
      </c>
      <c r="D17" s="124"/>
      <c r="E17" s="125"/>
      <c r="F17" s="105"/>
      <c r="G17" s="106"/>
      <c r="I17" s="90"/>
    </row>
    <row r="18" spans="1:9" s="32" customFormat="1" ht="24" customHeight="1">
      <c r="A18" s="123">
        <v>2</v>
      </c>
      <c r="B18" s="98" t="s">
        <v>165</v>
      </c>
      <c r="C18" s="99">
        <v>412102</v>
      </c>
      <c r="D18" s="124"/>
      <c r="E18" s="108"/>
      <c r="F18" s="105"/>
      <c r="G18" s="106"/>
      <c r="I18" s="90"/>
    </row>
    <row r="19" spans="1:9" s="32" customFormat="1" ht="24" customHeight="1">
      <c r="A19" s="123">
        <v>3</v>
      </c>
      <c r="B19" s="98" t="s">
        <v>166</v>
      </c>
      <c r="C19" s="99">
        <v>412103</v>
      </c>
      <c r="D19" s="124"/>
      <c r="E19" s="108"/>
      <c r="F19" s="105"/>
      <c r="G19" s="106"/>
      <c r="I19" s="90"/>
    </row>
    <row r="20" spans="1:9" s="32" customFormat="1" ht="24" customHeight="1">
      <c r="A20" s="123">
        <v>4</v>
      </c>
      <c r="B20" s="98" t="s">
        <v>167</v>
      </c>
      <c r="C20" s="99">
        <v>412104</v>
      </c>
      <c r="D20" s="124"/>
      <c r="E20" s="126"/>
      <c r="F20" s="105"/>
      <c r="G20" s="106"/>
      <c r="I20" s="90"/>
    </row>
    <row r="21" spans="1:9" s="32" customFormat="1" ht="24" customHeight="1">
      <c r="A21" s="123">
        <v>5</v>
      </c>
      <c r="B21" s="98" t="s">
        <v>168</v>
      </c>
      <c r="C21" s="99">
        <v>412105</v>
      </c>
      <c r="D21" s="124"/>
      <c r="E21" s="108"/>
      <c r="F21" s="105"/>
      <c r="G21" s="106"/>
      <c r="I21" s="90"/>
    </row>
    <row r="22" spans="1:9" s="32" customFormat="1" ht="24" customHeight="1">
      <c r="A22" s="123">
        <v>6</v>
      </c>
      <c r="B22" s="98" t="s">
        <v>169</v>
      </c>
      <c r="C22" s="99">
        <v>412106</v>
      </c>
      <c r="D22" s="124"/>
      <c r="E22" s="108"/>
      <c r="F22" s="105"/>
      <c r="G22" s="106"/>
      <c r="I22" s="90">
        <v>19822.06</v>
      </c>
    </row>
    <row r="23" spans="1:9" s="32" customFormat="1" ht="24" customHeight="1">
      <c r="A23" s="123">
        <v>7</v>
      </c>
      <c r="B23" s="98" t="s">
        <v>170</v>
      </c>
      <c r="C23" s="99">
        <v>412107</v>
      </c>
      <c r="D23" s="124">
        <v>38000</v>
      </c>
      <c r="E23" s="127" t="s">
        <v>8</v>
      </c>
      <c r="F23" s="105">
        <v>17540</v>
      </c>
      <c r="G23" s="106" t="s">
        <v>17</v>
      </c>
      <c r="I23" s="90">
        <v>10440</v>
      </c>
    </row>
    <row r="24" spans="1:9" s="32" customFormat="1" ht="24" customHeight="1">
      <c r="A24" s="123">
        <v>8</v>
      </c>
      <c r="B24" s="98" t="s">
        <v>171</v>
      </c>
      <c r="C24" s="99">
        <v>412108</v>
      </c>
      <c r="D24" s="124"/>
      <c r="E24" s="108"/>
      <c r="F24" s="105"/>
      <c r="G24" s="106"/>
      <c r="I24" s="90"/>
    </row>
    <row r="25" spans="1:9" s="32" customFormat="1" ht="24" customHeight="1">
      <c r="A25" s="123">
        <v>9</v>
      </c>
      <c r="B25" s="98" t="s">
        <v>172</v>
      </c>
      <c r="C25" s="99"/>
      <c r="D25" s="124"/>
      <c r="E25" s="108"/>
      <c r="F25" s="105"/>
      <c r="G25" s="106"/>
      <c r="I25" s="90"/>
    </row>
    <row r="26" spans="1:9" s="32" customFormat="1" ht="24" customHeight="1">
      <c r="A26" s="123"/>
      <c r="B26" s="98" t="s">
        <v>173</v>
      </c>
      <c r="C26" s="99">
        <v>412109</v>
      </c>
      <c r="D26" s="124"/>
      <c r="E26" s="108"/>
      <c r="F26" s="105"/>
      <c r="G26" s="106"/>
      <c r="I26" s="90"/>
    </row>
    <row r="27" spans="1:9" s="32" customFormat="1" ht="24" customHeight="1">
      <c r="A27" s="123">
        <v>10</v>
      </c>
      <c r="B27" s="98" t="s">
        <v>174</v>
      </c>
      <c r="C27" s="99">
        <v>412110</v>
      </c>
      <c r="D27" s="124"/>
      <c r="E27" s="108"/>
      <c r="F27" s="105"/>
      <c r="G27" s="106"/>
      <c r="I27" s="90"/>
    </row>
    <row r="28" spans="1:9" s="32" customFormat="1" ht="24" customHeight="1">
      <c r="A28" s="123">
        <v>11</v>
      </c>
      <c r="B28" s="98" t="s">
        <v>175</v>
      </c>
      <c r="C28" s="99">
        <v>412111</v>
      </c>
      <c r="D28" s="124"/>
      <c r="E28" s="108"/>
      <c r="F28" s="105"/>
      <c r="G28" s="106"/>
      <c r="I28" s="90"/>
    </row>
    <row r="29" spans="1:9" s="32" customFormat="1" ht="24" customHeight="1">
      <c r="A29" s="123"/>
      <c r="B29" s="98" t="s">
        <v>176</v>
      </c>
      <c r="C29" s="99"/>
      <c r="D29" s="124"/>
      <c r="E29" s="108"/>
      <c r="F29" s="105"/>
      <c r="G29" s="106"/>
      <c r="I29" s="90"/>
    </row>
    <row r="30" spans="1:9" s="32" customFormat="1" ht="24" customHeight="1">
      <c r="A30" s="123">
        <v>12</v>
      </c>
      <c r="B30" s="98" t="s">
        <v>177</v>
      </c>
      <c r="C30" s="99">
        <v>412112</v>
      </c>
      <c r="D30" s="124"/>
      <c r="E30" s="108"/>
      <c r="F30" s="105"/>
      <c r="G30" s="106"/>
      <c r="I30" s="90"/>
    </row>
    <row r="31" spans="1:9" s="32" customFormat="1" ht="24" customHeight="1">
      <c r="A31" s="123">
        <v>13</v>
      </c>
      <c r="B31" s="98" t="s">
        <v>178</v>
      </c>
      <c r="C31" s="99">
        <v>412113</v>
      </c>
      <c r="D31" s="124"/>
      <c r="E31" s="108"/>
      <c r="F31" s="105"/>
      <c r="G31" s="106"/>
      <c r="I31" s="90"/>
    </row>
    <row r="32" spans="1:9" s="32" customFormat="1" ht="24" customHeight="1">
      <c r="A32" s="123">
        <v>14</v>
      </c>
      <c r="B32" s="98" t="s">
        <v>179</v>
      </c>
      <c r="C32" s="99">
        <v>412114</v>
      </c>
      <c r="D32" s="124"/>
      <c r="E32" s="108"/>
      <c r="F32" s="105"/>
      <c r="G32" s="106"/>
      <c r="I32" s="90"/>
    </row>
    <row r="33" spans="1:9" s="32" customFormat="1" ht="24" customHeight="1">
      <c r="A33" s="123">
        <v>15</v>
      </c>
      <c r="B33" s="98" t="s">
        <v>180</v>
      </c>
      <c r="C33" s="99">
        <v>412115</v>
      </c>
      <c r="D33" s="124"/>
      <c r="E33" s="108"/>
      <c r="F33" s="105"/>
      <c r="G33" s="106"/>
      <c r="I33" s="90"/>
    </row>
    <row r="34" spans="1:9" s="32" customFormat="1" ht="24" customHeight="1">
      <c r="A34" s="123">
        <v>16</v>
      </c>
      <c r="B34" s="98" t="s">
        <v>181</v>
      </c>
      <c r="C34" s="99">
        <v>412116</v>
      </c>
      <c r="D34" s="124"/>
      <c r="E34" s="108"/>
      <c r="F34" s="105"/>
      <c r="G34" s="106"/>
      <c r="I34" s="90"/>
    </row>
    <row r="35" spans="1:9" s="32" customFormat="1" ht="24" customHeight="1">
      <c r="A35" s="123">
        <v>17</v>
      </c>
      <c r="B35" s="98" t="s">
        <v>182</v>
      </c>
      <c r="C35" s="99">
        <v>412117</v>
      </c>
      <c r="D35" s="124"/>
      <c r="E35" s="108"/>
      <c r="F35" s="105"/>
      <c r="G35" s="106"/>
      <c r="I35" s="90"/>
    </row>
    <row r="36" spans="1:9" s="32" customFormat="1" ht="24" customHeight="1">
      <c r="A36" s="123">
        <v>18</v>
      </c>
      <c r="B36" s="98" t="s">
        <v>183</v>
      </c>
      <c r="C36" s="99">
        <v>412118</v>
      </c>
      <c r="D36" s="124"/>
      <c r="E36" s="108"/>
      <c r="F36" s="105"/>
      <c r="G36" s="106"/>
      <c r="I36" s="90"/>
    </row>
    <row r="37" spans="1:9" s="32" customFormat="1" ht="24" customHeight="1">
      <c r="A37" s="123"/>
      <c r="B37" s="98" t="s">
        <v>184</v>
      </c>
      <c r="C37" s="99"/>
      <c r="D37" s="124"/>
      <c r="E37" s="108"/>
      <c r="F37" s="105"/>
      <c r="G37" s="106"/>
      <c r="I37" s="90"/>
    </row>
    <row r="38" spans="1:9" s="32" customFormat="1" ht="24" customHeight="1">
      <c r="A38" s="123">
        <v>19</v>
      </c>
      <c r="B38" s="128" t="s">
        <v>185</v>
      </c>
      <c r="C38" s="99">
        <v>412119</v>
      </c>
      <c r="D38" s="124"/>
      <c r="E38" s="108"/>
      <c r="F38" s="105"/>
      <c r="G38" s="106"/>
      <c r="I38" s="90"/>
    </row>
    <row r="39" spans="1:9" s="32" customFormat="1" ht="24" customHeight="1">
      <c r="A39" s="123">
        <v>20</v>
      </c>
      <c r="B39" s="98" t="s">
        <v>186</v>
      </c>
      <c r="C39" s="99">
        <v>412120</v>
      </c>
      <c r="D39" s="124"/>
      <c r="E39" s="108"/>
      <c r="F39" s="102"/>
      <c r="G39" s="106"/>
      <c r="I39" s="90"/>
    </row>
    <row r="40" spans="1:9" s="32" customFormat="1" ht="24" customHeight="1">
      <c r="A40" s="129">
        <v>21</v>
      </c>
      <c r="B40" s="130" t="s">
        <v>187</v>
      </c>
      <c r="C40" s="99">
        <v>412121</v>
      </c>
      <c r="D40" s="131"/>
      <c r="E40" s="132"/>
      <c r="F40" s="133"/>
      <c r="G40" s="134"/>
      <c r="I40" s="90"/>
    </row>
    <row r="41" spans="1:9" s="32" customFormat="1" ht="24" customHeight="1">
      <c r="A41" s="123">
        <v>22</v>
      </c>
      <c r="B41" s="98" t="s">
        <v>188</v>
      </c>
      <c r="C41" s="99">
        <v>412122</v>
      </c>
      <c r="D41" s="124"/>
      <c r="E41" s="108"/>
      <c r="F41" s="105"/>
      <c r="G41" s="106"/>
      <c r="I41" s="90"/>
    </row>
    <row r="42" spans="1:9" s="32" customFormat="1" ht="24" customHeight="1">
      <c r="A42" s="129">
        <v>23</v>
      </c>
      <c r="B42" s="98" t="s">
        <v>189</v>
      </c>
      <c r="C42" s="99">
        <v>412123</v>
      </c>
      <c r="D42" s="124"/>
      <c r="E42" s="108"/>
      <c r="F42" s="105"/>
      <c r="G42" s="106"/>
      <c r="I42" s="90"/>
    </row>
    <row r="43" spans="1:9" s="32" customFormat="1" ht="24" customHeight="1">
      <c r="A43" s="123">
        <v>24</v>
      </c>
      <c r="B43" s="98" t="s">
        <v>190</v>
      </c>
      <c r="C43" s="99">
        <v>412124</v>
      </c>
      <c r="D43" s="124"/>
      <c r="E43" s="108"/>
      <c r="F43" s="105"/>
      <c r="G43" s="106"/>
      <c r="I43" s="90"/>
    </row>
    <row r="44" spans="1:9" s="32" customFormat="1" ht="24" customHeight="1">
      <c r="A44" s="129">
        <v>25</v>
      </c>
      <c r="B44" s="98" t="s">
        <v>191</v>
      </c>
      <c r="C44" s="99">
        <v>412125</v>
      </c>
      <c r="D44" s="124"/>
      <c r="E44" s="108"/>
      <c r="F44" s="105"/>
      <c r="G44" s="106"/>
      <c r="I44" s="90"/>
    </row>
    <row r="45" spans="1:9" s="32" customFormat="1" ht="24" customHeight="1">
      <c r="A45" s="135"/>
      <c r="B45" s="98" t="s">
        <v>192</v>
      </c>
      <c r="C45" s="99"/>
      <c r="D45" s="124"/>
      <c r="E45" s="108"/>
      <c r="F45" s="105"/>
      <c r="G45" s="106"/>
      <c r="I45" s="90"/>
    </row>
    <row r="46" spans="1:9" s="32" customFormat="1" ht="24" customHeight="1">
      <c r="A46" s="123">
        <v>26</v>
      </c>
      <c r="B46" s="98" t="s">
        <v>193</v>
      </c>
      <c r="C46" s="99">
        <v>412126</v>
      </c>
      <c r="D46" s="124"/>
      <c r="E46" s="108"/>
      <c r="F46" s="105"/>
      <c r="G46" s="106"/>
      <c r="I46" s="90"/>
    </row>
    <row r="47" spans="1:9" s="32" customFormat="1" ht="24" customHeight="1">
      <c r="A47" s="129">
        <v>27</v>
      </c>
      <c r="B47" s="98" t="s">
        <v>194</v>
      </c>
      <c r="C47" s="99">
        <v>412127</v>
      </c>
      <c r="D47" s="124"/>
      <c r="E47" s="108"/>
      <c r="F47" s="105"/>
      <c r="G47" s="106"/>
      <c r="I47" s="90"/>
    </row>
    <row r="48" spans="1:9" s="32" customFormat="1" ht="24" customHeight="1">
      <c r="A48" s="123">
        <v>28</v>
      </c>
      <c r="B48" s="98" t="s">
        <v>195</v>
      </c>
      <c r="C48" s="99">
        <v>412128</v>
      </c>
      <c r="D48" s="124"/>
      <c r="E48" s="108"/>
      <c r="F48" s="105">
        <v>100</v>
      </c>
      <c r="G48" s="106" t="s">
        <v>17</v>
      </c>
      <c r="I48" s="90"/>
    </row>
    <row r="49" spans="1:9" s="32" customFormat="1" ht="24" customHeight="1">
      <c r="A49" s="129">
        <v>29</v>
      </c>
      <c r="B49" s="98" t="s">
        <v>196</v>
      </c>
      <c r="C49" s="99">
        <v>412199</v>
      </c>
      <c r="D49" s="124"/>
      <c r="E49" s="108"/>
      <c r="F49" s="105">
        <v>200</v>
      </c>
      <c r="G49" s="106" t="s">
        <v>17</v>
      </c>
      <c r="I49" s="90"/>
    </row>
    <row r="50" spans="1:9" s="32" customFormat="1" ht="24" customHeight="1">
      <c r="A50" s="123">
        <v>30</v>
      </c>
      <c r="B50" s="98" t="s">
        <v>197</v>
      </c>
      <c r="C50" s="99">
        <v>412201</v>
      </c>
      <c r="D50" s="124"/>
      <c r="E50" s="108"/>
      <c r="F50" s="105"/>
      <c r="G50" s="106"/>
      <c r="I50" s="90"/>
    </row>
    <row r="51" spans="1:9" s="32" customFormat="1" ht="24" customHeight="1">
      <c r="A51" s="123">
        <v>31</v>
      </c>
      <c r="B51" s="98" t="s">
        <v>198</v>
      </c>
      <c r="C51" s="99">
        <v>412202</v>
      </c>
      <c r="D51" s="136"/>
      <c r="E51" s="132"/>
      <c r="F51" s="133">
        <v>600</v>
      </c>
      <c r="G51" s="137" t="s">
        <v>17</v>
      </c>
      <c r="I51" s="90"/>
    </row>
    <row r="52" spans="1:9" s="32" customFormat="1" ht="24" customHeight="1">
      <c r="A52" s="123">
        <v>32</v>
      </c>
      <c r="B52" s="98" t="s">
        <v>199</v>
      </c>
      <c r="C52" s="99">
        <v>412203</v>
      </c>
      <c r="D52" s="138"/>
      <c r="E52" s="139"/>
      <c r="F52" s="140"/>
      <c r="G52" s="141"/>
      <c r="I52" s="90"/>
    </row>
    <row r="53" spans="1:9" s="32" customFormat="1" ht="24" customHeight="1">
      <c r="A53" s="123">
        <v>33</v>
      </c>
      <c r="B53" s="98" t="s">
        <v>200</v>
      </c>
      <c r="C53" s="99">
        <v>412204</v>
      </c>
      <c r="D53" s="138"/>
      <c r="E53" s="139"/>
      <c r="F53" s="140"/>
      <c r="G53" s="141"/>
      <c r="I53" s="90"/>
    </row>
    <row r="54" spans="1:9" s="32" customFormat="1" ht="24" customHeight="1">
      <c r="A54" s="123"/>
      <c r="B54" s="98" t="s">
        <v>201</v>
      </c>
      <c r="C54" s="99"/>
      <c r="D54" s="138"/>
      <c r="E54" s="139"/>
      <c r="F54" s="140"/>
      <c r="G54" s="141"/>
      <c r="I54" s="90"/>
    </row>
    <row r="55" spans="1:9" s="32" customFormat="1" ht="24" customHeight="1">
      <c r="A55" s="123">
        <v>34</v>
      </c>
      <c r="B55" s="98" t="s">
        <v>202</v>
      </c>
      <c r="C55" s="99">
        <v>412205</v>
      </c>
      <c r="D55" s="138"/>
      <c r="E55" s="139"/>
      <c r="F55" s="140"/>
      <c r="G55" s="141"/>
      <c r="I55" s="90"/>
    </row>
    <row r="56" spans="1:9" s="32" customFormat="1" ht="24" customHeight="1">
      <c r="A56" s="123">
        <v>35</v>
      </c>
      <c r="B56" s="98" t="s">
        <v>203</v>
      </c>
      <c r="C56" s="99">
        <v>412206</v>
      </c>
      <c r="D56" s="138"/>
      <c r="E56" s="139"/>
      <c r="F56" s="140"/>
      <c r="G56" s="141"/>
      <c r="I56" s="90"/>
    </row>
    <row r="57" spans="1:9" s="32" customFormat="1" ht="24" customHeight="1">
      <c r="A57" s="123">
        <v>36</v>
      </c>
      <c r="B57" s="98" t="s">
        <v>204</v>
      </c>
      <c r="C57" s="99">
        <v>412207</v>
      </c>
      <c r="D57" s="138"/>
      <c r="E57" s="139"/>
      <c r="F57" s="140"/>
      <c r="G57" s="141"/>
      <c r="I57" s="90"/>
    </row>
    <row r="58" spans="1:9" s="32" customFormat="1" ht="24" customHeight="1">
      <c r="A58" s="123">
        <v>37</v>
      </c>
      <c r="B58" s="98" t="s">
        <v>205</v>
      </c>
      <c r="C58" s="99">
        <v>412208</v>
      </c>
      <c r="D58" s="138"/>
      <c r="E58" s="139"/>
      <c r="F58" s="140"/>
      <c r="G58" s="141"/>
      <c r="I58" s="90"/>
    </row>
    <row r="59" spans="1:9" s="32" customFormat="1" ht="24" customHeight="1">
      <c r="A59" s="123">
        <v>38</v>
      </c>
      <c r="B59" s="98" t="s">
        <v>206</v>
      </c>
      <c r="C59" s="99">
        <v>412209</v>
      </c>
      <c r="D59" s="138"/>
      <c r="E59" s="139"/>
      <c r="F59" s="140"/>
      <c r="G59" s="141"/>
      <c r="I59" s="90"/>
    </row>
    <row r="60" spans="1:9" s="32" customFormat="1" ht="24" customHeight="1">
      <c r="A60" s="123">
        <v>39</v>
      </c>
      <c r="B60" s="98" t="s">
        <v>207</v>
      </c>
      <c r="C60" s="99">
        <v>412210</v>
      </c>
      <c r="D60" s="138">
        <v>30000</v>
      </c>
      <c r="E60" s="142" t="s">
        <v>8</v>
      </c>
      <c r="F60" s="140"/>
      <c r="G60" s="141"/>
      <c r="I60" s="90"/>
    </row>
    <row r="61" spans="1:9" s="32" customFormat="1" ht="24" customHeight="1">
      <c r="A61" s="123">
        <v>40</v>
      </c>
      <c r="B61" s="98" t="s">
        <v>208</v>
      </c>
      <c r="C61" s="99">
        <v>412211</v>
      </c>
      <c r="D61" s="138"/>
      <c r="E61" s="139"/>
      <c r="F61" s="140"/>
      <c r="G61" s="141"/>
      <c r="I61" s="90"/>
    </row>
    <row r="62" spans="1:9" s="32" customFormat="1" ht="24" customHeight="1">
      <c r="A62" s="123">
        <v>41</v>
      </c>
      <c r="B62" s="98" t="s">
        <v>209</v>
      </c>
      <c r="C62" s="99">
        <v>412299</v>
      </c>
      <c r="D62" s="138"/>
      <c r="E62" s="139"/>
      <c r="F62" s="140"/>
      <c r="G62" s="141"/>
      <c r="I62" s="90"/>
    </row>
    <row r="63" spans="1:9" s="32" customFormat="1" ht="24" customHeight="1">
      <c r="A63" s="123">
        <v>42</v>
      </c>
      <c r="B63" s="98" t="s">
        <v>210</v>
      </c>
      <c r="C63" s="99">
        <v>412301</v>
      </c>
      <c r="D63" s="138"/>
      <c r="E63" s="139"/>
      <c r="F63" s="140"/>
      <c r="G63" s="141"/>
      <c r="I63" s="90"/>
    </row>
    <row r="64" spans="1:9" s="32" customFormat="1" ht="24" customHeight="1">
      <c r="A64" s="123">
        <v>43</v>
      </c>
      <c r="B64" s="98" t="s">
        <v>211</v>
      </c>
      <c r="C64" s="99">
        <v>412302</v>
      </c>
      <c r="D64" s="138"/>
      <c r="E64" s="139"/>
      <c r="F64" s="140"/>
      <c r="G64" s="141"/>
      <c r="I64" s="90"/>
    </row>
    <row r="65" spans="1:9" s="32" customFormat="1" ht="24" customHeight="1">
      <c r="A65" s="123">
        <v>44</v>
      </c>
      <c r="B65" s="98" t="s">
        <v>212</v>
      </c>
      <c r="C65" s="99">
        <v>412303</v>
      </c>
      <c r="D65" s="138"/>
      <c r="E65" s="139"/>
      <c r="F65" s="140"/>
      <c r="G65" s="141"/>
      <c r="I65" s="90"/>
    </row>
    <row r="66" spans="1:9" s="32" customFormat="1" ht="24" customHeight="1">
      <c r="A66" s="123"/>
      <c r="B66" s="98" t="s">
        <v>213</v>
      </c>
      <c r="C66" s="99"/>
      <c r="D66" s="138"/>
      <c r="E66" s="139"/>
      <c r="F66" s="140"/>
      <c r="G66" s="141"/>
      <c r="I66" s="90"/>
    </row>
    <row r="67" spans="1:9" s="32" customFormat="1" ht="24" customHeight="1">
      <c r="A67" s="123">
        <v>45</v>
      </c>
      <c r="B67" s="98" t="s">
        <v>214</v>
      </c>
      <c r="C67" s="99">
        <v>412304</v>
      </c>
      <c r="D67" s="138"/>
      <c r="E67" s="139"/>
      <c r="F67" s="140"/>
      <c r="G67" s="141"/>
      <c r="I67" s="90"/>
    </row>
    <row r="68" spans="1:9" s="32" customFormat="1" ht="24" customHeight="1">
      <c r="A68" s="123"/>
      <c r="B68" s="98" t="s">
        <v>215</v>
      </c>
      <c r="C68" s="99"/>
      <c r="D68" s="138"/>
      <c r="E68" s="139"/>
      <c r="F68" s="140"/>
      <c r="G68" s="141"/>
      <c r="I68" s="90"/>
    </row>
    <row r="69" spans="1:9" s="32" customFormat="1" ht="24" customHeight="1">
      <c r="A69" s="123">
        <v>46</v>
      </c>
      <c r="B69" s="98" t="s">
        <v>216</v>
      </c>
      <c r="C69" s="99">
        <v>412305</v>
      </c>
      <c r="D69" s="138"/>
      <c r="E69" s="139"/>
      <c r="F69" s="140"/>
      <c r="G69" s="141"/>
      <c r="I69" s="90"/>
    </row>
    <row r="70" spans="1:9" s="32" customFormat="1" ht="24" customHeight="1">
      <c r="A70" s="123">
        <v>47</v>
      </c>
      <c r="B70" s="98" t="s">
        <v>217</v>
      </c>
      <c r="C70" s="99">
        <v>412306</v>
      </c>
      <c r="D70" s="138"/>
      <c r="E70" s="139"/>
      <c r="F70" s="140"/>
      <c r="G70" s="141"/>
      <c r="I70" s="90"/>
    </row>
    <row r="71" spans="1:9" s="32" customFormat="1" ht="24" customHeight="1">
      <c r="A71" s="123">
        <v>48</v>
      </c>
      <c r="B71" s="98" t="s">
        <v>218</v>
      </c>
      <c r="C71" s="99">
        <v>412307</v>
      </c>
      <c r="D71" s="138"/>
      <c r="E71" s="139"/>
      <c r="F71" s="140"/>
      <c r="G71" s="141"/>
      <c r="I71" s="90"/>
    </row>
    <row r="72" spans="1:9" s="32" customFormat="1" ht="24" customHeight="1">
      <c r="A72" s="123">
        <v>49</v>
      </c>
      <c r="B72" s="98" t="s">
        <v>219</v>
      </c>
      <c r="C72" s="99">
        <v>412308</v>
      </c>
      <c r="D72" s="138"/>
      <c r="E72" s="139"/>
      <c r="F72" s="140"/>
      <c r="G72" s="141"/>
      <c r="I72" s="90"/>
    </row>
    <row r="73" spans="1:9" s="32" customFormat="1" ht="24" customHeight="1" thickBot="1">
      <c r="A73" s="129">
        <v>50</v>
      </c>
      <c r="B73" s="98" t="s">
        <v>220</v>
      </c>
      <c r="C73" s="99">
        <v>412399</v>
      </c>
      <c r="D73" s="143"/>
      <c r="E73" s="144"/>
      <c r="F73" s="145"/>
      <c r="G73" s="146"/>
      <c r="I73" s="90"/>
    </row>
    <row r="74" spans="1:9" s="32" customFormat="1" ht="24" customHeight="1" thickBot="1">
      <c r="A74" s="117"/>
      <c r="B74" s="118" t="s">
        <v>55</v>
      </c>
      <c r="C74" s="147"/>
      <c r="D74" s="148">
        <f>SUM(D17:D73)</f>
        <v>68000</v>
      </c>
      <c r="E74" s="149" t="s">
        <v>8</v>
      </c>
      <c r="F74" s="150">
        <v>18640</v>
      </c>
      <c r="G74" s="151" t="s">
        <v>17</v>
      </c>
      <c r="I74" s="90"/>
    </row>
    <row r="75" spans="1:9" s="32" customFormat="1" ht="24" customHeight="1">
      <c r="A75" s="324" t="s">
        <v>221</v>
      </c>
      <c r="B75" s="324"/>
      <c r="C75" s="96">
        <v>413000</v>
      </c>
      <c r="D75" s="152"/>
      <c r="E75" s="153"/>
      <c r="F75" s="110"/>
      <c r="G75" s="111"/>
      <c r="I75" s="90">
        <v>13980</v>
      </c>
    </row>
    <row r="76" spans="1:9" s="32" customFormat="1" ht="24" customHeight="1">
      <c r="A76" s="123">
        <v>1</v>
      </c>
      <c r="B76" s="154" t="s">
        <v>222</v>
      </c>
      <c r="C76" s="99">
        <v>413001</v>
      </c>
      <c r="D76" s="124"/>
      <c r="E76" s="108"/>
      <c r="F76" s="108"/>
      <c r="G76" s="106"/>
      <c r="I76" s="90">
        <v>600</v>
      </c>
    </row>
    <row r="77" spans="1:9" s="32" customFormat="1" ht="24" customHeight="1">
      <c r="A77" s="123">
        <v>2</v>
      </c>
      <c r="B77" s="98" t="s">
        <v>223</v>
      </c>
      <c r="C77" s="99">
        <v>413002</v>
      </c>
      <c r="D77" s="124"/>
      <c r="E77" s="108"/>
      <c r="F77" s="108"/>
      <c r="G77" s="106"/>
      <c r="I77" s="90">
        <v>100</v>
      </c>
    </row>
    <row r="78" spans="1:9" s="32" customFormat="1" ht="24" customHeight="1">
      <c r="A78" s="123">
        <v>3</v>
      </c>
      <c r="B78" s="98" t="s">
        <v>224</v>
      </c>
      <c r="C78" s="99">
        <v>413003</v>
      </c>
      <c r="D78" s="124">
        <v>70000</v>
      </c>
      <c r="E78" s="155" t="s">
        <v>8</v>
      </c>
      <c r="F78" s="105">
        <v>33960</v>
      </c>
      <c r="G78" s="298" t="s">
        <v>311</v>
      </c>
      <c r="I78" s="90">
        <f>SUM(I75:I77)</f>
        <v>14680</v>
      </c>
    </row>
    <row r="79" spans="1:9" s="32" customFormat="1" ht="24" customHeight="1">
      <c r="A79" s="123">
        <v>4</v>
      </c>
      <c r="B79" s="98" t="s">
        <v>225</v>
      </c>
      <c r="C79" s="99">
        <v>413004</v>
      </c>
      <c r="D79" s="124"/>
      <c r="E79" s="108"/>
      <c r="F79" s="108"/>
      <c r="G79" s="106"/>
      <c r="I79" s="90"/>
    </row>
    <row r="80" spans="1:9" s="32" customFormat="1" ht="24" customHeight="1">
      <c r="A80" s="123">
        <v>5</v>
      </c>
      <c r="B80" s="98" t="s">
        <v>226</v>
      </c>
      <c r="C80" s="99">
        <v>413005</v>
      </c>
      <c r="D80" s="152"/>
      <c r="E80" s="94"/>
      <c r="F80" s="94"/>
      <c r="G80" s="111"/>
      <c r="I80" s="90"/>
    </row>
    <row r="81" spans="1:9" s="32" customFormat="1" ht="24" customHeight="1" thickBot="1">
      <c r="A81" s="123">
        <v>6</v>
      </c>
      <c r="B81" s="98" t="s">
        <v>227</v>
      </c>
      <c r="C81" s="112">
        <v>413999</v>
      </c>
      <c r="D81" s="157"/>
      <c r="E81" s="113"/>
      <c r="F81" s="113"/>
      <c r="G81" s="116"/>
      <c r="I81" s="90"/>
    </row>
    <row r="82" spans="1:9" s="32" customFormat="1" ht="24" customHeight="1" thickBot="1">
      <c r="A82" s="117"/>
      <c r="B82" s="118" t="s">
        <v>55</v>
      </c>
      <c r="C82" s="112"/>
      <c r="D82" s="158">
        <f>SUM(D76:D81)</f>
        <v>70000</v>
      </c>
      <c r="E82" s="120" t="s">
        <v>8</v>
      </c>
      <c r="F82" s="121">
        <v>33960</v>
      </c>
      <c r="G82" s="299" t="s">
        <v>311</v>
      </c>
      <c r="I82" s="90"/>
    </row>
    <row r="83" spans="1:9" s="32" customFormat="1" ht="24" customHeight="1">
      <c r="A83" s="324" t="s">
        <v>228</v>
      </c>
      <c r="B83" s="324"/>
      <c r="C83" s="96">
        <v>414000</v>
      </c>
      <c r="D83" s="152"/>
      <c r="E83" s="94"/>
      <c r="F83" s="110"/>
      <c r="G83" s="111"/>
      <c r="I83" s="90"/>
    </row>
    <row r="84" spans="1:9" s="32" customFormat="1" ht="24" customHeight="1">
      <c r="A84" s="123">
        <v>1</v>
      </c>
      <c r="B84" s="98" t="s">
        <v>229</v>
      </c>
      <c r="C84" s="99">
        <v>414001</v>
      </c>
      <c r="D84" s="108"/>
      <c r="E84" s="108"/>
      <c r="F84" s="105"/>
      <c r="G84" s="106"/>
      <c r="I84" s="90"/>
    </row>
    <row r="85" spans="1:9" s="32" customFormat="1" ht="24" customHeight="1">
      <c r="A85" s="123">
        <v>2</v>
      </c>
      <c r="B85" s="98" t="s">
        <v>230</v>
      </c>
      <c r="C85" s="99">
        <v>414002</v>
      </c>
      <c r="D85" s="108"/>
      <c r="E85" s="108"/>
      <c r="F85" s="105"/>
      <c r="G85" s="106"/>
      <c r="I85" s="90"/>
    </row>
    <row r="86" spans="1:9" s="32" customFormat="1" ht="24" customHeight="1">
      <c r="A86" s="123">
        <v>3</v>
      </c>
      <c r="B86" s="98" t="s">
        <v>231</v>
      </c>
      <c r="C86" s="99">
        <v>414003</v>
      </c>
      <c r="D86" s="108"/>
      <c r="E86" s="108"/>
      <c r="F86" s="105"/>
      <c r="G86" s="106"/>
      <c r="I86" s="90"/>
    </row>
    <row r="87" spans="1:9" s="32" customFormat="1" ht="24" customHeight="1">
      <c r="A87" s="123">
        <v>4</v>
      </c>
      <c r="B87" s="98" t="s">
        <v>232</v>
      </c>
      <c r="C87" s="99">
        <v>414004</v>
      </c>
      <c r="D87" s="108"/>
      <c r="E87" s="108"/>
      <c r="F87" s="105"/>
      <c r="G87" s="106"/>
      <c r="I87" s="90"/>
    </row>
    <row r="88" spans="1:9" s="32" customFormat="1" ht="24" customHeight="1">
      <c r="A88" s="123"/>
      <c r="B88" s="98" t="s">
        <v>233</v>
      </c>
      <c r="C88" s="99"/>
      <c r="D88" s="108"/>
      <c r="E88" s="108"/>
      <c r="F88" s="105"/>
      <c r="G88" s="106"/>
      <c r="I88" s="90"/>
    </row>
    <row r="89" spans="1:9" s="32" customFormat="1" ht="24" customHeight="1">
      <c r="A89" s="123">
        <v>5</v>
      </c>
      <c r="B89" s="98" t="s">
        <v>234</v>
      </c>
      <c r="C89" s="99">
        <v>414005</v>
      </c>
      <c r="D89" s="108"/>
      <c r="E89" s="108"/>
      <c r="F89" s="105"/>
      <c r="G89" s="106"/>
      <c r="I89" s="90"/>
    </row>
    <row r="90" spans="1:9" s="32" customFormat="1" ht="24" customHeight="1">
      <c r="A90" s="123">
        <v>6</v>
      </c>
      <c r="B90" s="98" t="s">
        <v>89</v>
      </c>
      <c r="C90" s="99">
        <v>414006</v>
      </c>
      <c r="D90" s="108"/>
      <c r="E90" s="108"/>
      <c r="F90" s="105"/>
      <c r="G90" s="106"/>
      <c r="I90" s="90"/>
    </row>
    <row r="91" spans="1:9" s="32" customFormat="1" ht="24" customHeight="1" thickBot="1">
      <c r="A91" s="123">
        <v>7</v>
      </c>
      <c r="B91" s="98" t="s">
        <v>235</v>
      </c>
      <c r="C91" s="112">
        <v>414999</v>
      </c>
      <c r="D91" s="113"/>
      <c r="E91" s="113"/>
      <c r="F91" s="115"/>
      <c r="G91" s="116"/>
      <c r="I91" s="90"/>
    </row>
    <row r="92" spans="1:9" s="32" customFormat="1" ht="24" customHeight="1" thickBot="1">
      <c r="A92" s="117"/>
      <c r="B92" s="118" t="s">
        <v>55</v>
      </c>
      <c r="C92" s="112"/>
      <c r="D92" s="159">
        <v>0</v>
      </c>
      <c r="E92" s="159"/>
      <c r="F92" s="160" t="s">
        <v>17</v>
      </c>
      <c r="G92" s="118" t="s">
        <v>17</v>
      </c>
      <c r="I92" s="90"/>
    </row>
    <row r="93" spans="1:9" s="32" customFormat="1" ht="24" customHeight="1">
      <c r="A93" s="324" t="s">
        <v>236</v>
      </c>
      <c r="B93" s="324"/>
      <c r="C93" s="96">
        <v>415000</v>
      </c>
      <c r="D93" s="152"/>
      <c r="E93" s="94"/>
      <c r="F93" s="110"/>
      <c r="G93" s="111"/>
      <c r="I93" s="90"/>
    </row>
    <row r="94" spans="1:9" s="32" customFormat="1" ht="24" customHeight="1">
      <c r="A94" s="123">
        <v>1</v>
      </c>
      <c r="B94" s="98" t="s">
        <v>237</v>
      </c>
      <c r="C94" s="99">
        <v>415001</v>
      </c>
      <c r="D94" s="124"/>
      <c r="E94" s="101"/>
      <c r="F94" s="105"/>
      <c r="G94" s="106"/>
      <c r="I94" s="90"/>
    </row>
    <row r="95" spans="1:9" s="32" customFormat="1" ht="24" customHeight="1">
      <c r="A95" s="123">
        <v>2</v>
      </c>
      <c r="B95" s="98" t="s">
        <v>238</v>
      </c>
      <c r="C95" s="99">
        <v>415002</v>
      </c>
      <c r="D95" s="124"/>
      <c r="E95" s="101"/>
      <c r="F95" s="105"/>
      <c r="G95" s="106"/>
      <c r="I95" s="90"/>
    </row>
    <row r="96" spans="1:9" s="32" customFormat="1" ht="24" customHeight="1">
      <c r="A96" s="123">
        <v>3</v>
      </c>
      <c r="B96" s="98" t="s">
        <v>239</v>
      </c>
      <c r="C96" s="99">
        <v>415003</v>
      </c>
      <c r="D96" s="124"/>
      <c r="E96" s="101"/>
      <c r="F96" s="105"/>
      <c r="G96" s="106"/>
      <c r="I96" s="90"/>
    </row>
    <row r="97" spans="1:9" s="32" customFormat="1" ht="24" customHeight="1">
      <c r="A97" s="123">
        <v>4</v>
      </c>
      <c r="B97" s="98" t="s">
        <v>240</v>
      </c>
      <c r="C97" s="99">
        <v>415004</v>
      </c>
      <c r="D97" s="124">
        <v>50000</v>
      </c>
      <c r="E97" s="127" t="s">
        <v>8</v>
      </c>
      <c r="F97" s="300" t="s">
        <v>17</v>
      </c>
      <c r="G97" s="106" t="s">
        <v>17</v>
      </c>
      <c r="I97" s="90"/>
    </row>
    <row r="98" spans="1:9" s="32" customFormat="1" ht="24" customHeight="1">
      <c r="A98" s="123">
        <v>5</v>
      </c>
      <c r="B98" s="98" t="s">
        <v>241</v>
      </c>
      <c r="C98" s="99">
        <v>415005</v>
      </c>
      <c r="D98" s="124"/>
      <c r="E98" s="101"/>
      <c r="F98" s="105"/>
      <c r="G98" s="106"/>
      <c r="I98" s="90"/>
    </row>
    <row r="99" spans="1:9" s="32" customFormat="1" ht="24" customHeight="1">
      <c r="A99" s="123">
        <v>6</v>
      </c>
      <c r="B99" s="98" t="s">
        <v>242</v>
      </c>
      <c r="C99" s="99">
        <v>415006</v>
      </c>
      <c r="D99" s="124"/>
      <c r="E99" s="101"/>
      <c r="F99" s="105"/>
      <c r="G99" s="106"/>
      <c r="I99" s="90"/>
    </row>
    <row r="100" spans="1:9" s="32" customFormat="1" ht="24" customHeight="1">
      <c r="A100" s="123">
        <v>7</v>
      </c>
      <c r="B100" s="98" t="s">
        <v>243</v>
      </c>
      <c r="C100" s="99">
        <v>415007</v>
      </c>
      <c r="D100" s="124"/>
      <c r="E100" s="101"/>
      <c r="F100" s="105"/>
      <c r="G100" s="106"/>
      <c r="I100" s="90"/>
    </row>
    <row r="101" spans="1:9" s="32" customFormat="1" ht="24" customHeight="1">
      <c r="A101" s="123">
        <v>8</v>
      </c>
      <c r="B101" s="98" t="s">
        <v>244</v>
      </c>
      <c r="C101" s="99">
        <v>415008</v>
      </c>
      <c r="D101" s="124"/>
      <c r="E101" s="101"/>
      <c r="F101" s="105"/>
      <c r="G101" s="106"/>
      <c r="I101" s="90"/>
    </row>
    <row r="102" spans="1:9" s="32" customFormat="1" ht="24" customHeight="1" thickBot="1">
      <c r="A102" s="135">
        <v>9</v>
      </c>
      <c r="B102" s="95" t="s">
        <v>245</v>
      </c>
      <c r="C102" s="91">
        <v>415999</v>
      </c>
      <c r="D102" s="152"/>
      <c r="E102" s="277" t="s">
        <v>8</v>
      </c>
      <c r="F102" s="110"/>
      <c r="G102" s="111"/>
      <c r="I102" s="90"/>
    </row>
    <row r="103" spans="1:9" s="32" customFormat="1" ht="24" customHeight="1" thickBot="1">
      <c r="A103" s="117"/>
      <c r="B103" s="118" t="s">
        <v>55</v>
      </c>
      <c r="C103" s="161"/>
      <c r="D103" s="162">
        <f>SUM(D94:D102)</f>
        <v>50000</v>
      </c>
      <c r="E103" s="149" t="s">
        <v>8</v>
      </c>
      <c r="F103" s="301" t="s">
        <v>17</v>
      </c>
      <c r="G103" s="163" t="s">
        <v>17</v>
      </c>
      <c r="I103" s="90"/>
    </row>
    <row r="104" spans="1:9" s="32" customFormat="1" ht="24" customHeight="1">
      <c r="A104" s="324" t="s">
        <v>246</v>
      </c>
      <c r="B104" s="324"/>
      <c r="C104" s="96">
        <v>416000</v>
      </c>
      <c r="D104" s="152"/>
      <c r="E104" s="94"/>
      <c r="F104" s="110"/>
      <c r="G104" s="111"/>
      <c r="I104" s="90"/>
    </row>
    <row r="105" spans="1:9" s="32" customFormat="1" ht="24" customHeight="1">
      <c r="A105" s="123">
        <v>1</v>
      </c>
      <c r="B105" s="98" t="s">
        <v>247</v>
      </c>
      <c r="C105" s="99">
        <v>416001</v>
      </c>
      <c r="D105" s="108"/>
      <c r="E105" s="108"/>
      <c r="F105" s="105"/>
      <c r="G105" s="106"/>
      <c r="I105" s="90"/>
    </row>
    <row r="106" spans="1:9" s="32" customFormat="1" ht="24" customHeight="1" thickBot="1">
      <c r="A106" s="123">
        <v>2</v>
      </c>
      <c r="B106" s="98" t="s">
        <v>248</v>
      </c>
      <c r="C106" s="112">
        <v>416999</v>
      </c>
      <c r="D106" s="113"/>
      <c r="E106" s="113"/>
      <c r="F106" s="115"/>
      <c r="G106" s="116"/>
      <c r="I106" s="90"/>
    </row>
    <row r="107" spans="1:9" s="32" customFormat="1" ht="24" customHeight="1" thickBot="1">
      <c r="A107" s="117"/>
      <c r="B107" s="118" t="s">
        <v>55</v>
      </c>
      <c r="C107" s="112"/>
      <c r="D107" s="113">
        <v>0</v>
      </c>
      <c r="E107" s="113"/>
      <c r="F107" s="160" t="s">
        <v>17</v>
      </c>
      <c r="G107" s="116" t="s">
        <v>17</v>
      </c>
      <c r="I107" s="90"/>
    </row>
    <row r="108" spans="1:9" s="32" customFormat="1" ht="24" customHeight="1">
      <c r="A108" s="324" t="s">
        <v>249</v>
      </c>
      <c r="B108" s="324"/>
      <c r="C108" s="164">
        <v>420000</v>
      </c>
      <c r="D108" s="165"/>
      <c r="E108" s="166"/>
      <c r="F108" s="167"/>
      <c r="G108" s="168"/>
      <c r="I108" s="90"/>
    </row>
    <row r="109" spans="1:9" s="32" customFormat="1" ht="24" customHeight="1">
      <c r="A109" s="325" t="s">
        <v>250</v>
      </c>
      <c r="B109" s="325"/>
      <c r="C109" s="169">
        <v>421000</v>
      </c>
      <c r="D109" s="152"/>
      <c r="E109" s="94"/>
      <c r="F109" s="110"/>
      <c r="G109" s="111"/>
      <c r="I109" s="90"/>
    </row>
    <row r="110" spans="1:9" s="32" customFormat="1" ht="24" customHeight="1">
      <c r="A110" s="97">
        <v>1</v>
      </c>
      <c r="B110" s="98" t="s">
        <v>251</v>
      </c>
      <c r="C110" s="170">
        <v>421001</v>
      </c>
      <c r="D110" s="171"/>
      <c r="E110" s="108"/>
      <c r="F110" s="102"/>
      <c r="G110" s="156"/>
      <c r="I110" s="90"/>
    </row>
    <row r="111" spans="1:9" s="32" customFormat="1" ht="24" customHeight="1">
      <c r="A111" s="97">
        <v>2</v>
      </c>
      <c r="B111" s="98" t="s">
        <v>252</v>
      </c>
      <c r="C111" s="170">
        <v>421002</v>
      </c>
      <c r="D111" s="171"/>
      <c r="E111" s="108"/>
      <c r="F111" s="102">
        <v>1637670</v>
      </c>
      <c r="G111" s="103">
        <v>86</v>
      </c>
      <c r="I111" s="90"/>
    </row>
    <row r="112" spans="1:9" s="32" customFormat="1" ht="24" customHeight="1">
      <c r="A112" s="97">
        <v>3</v>
      </c>
      <c r="B112" s="98" t="s">
        <v>253</v>
      </c>
      <c r="C112" s="170">
        <v>421003</v>
      </c>
      <c r="D112" s="171"/>
      <c r="E112" s="108"/>
      <c r="F112" s="102"/>
      <c r="G112" s="156"/>
      <c r="I112" s="90"/>
    </row>
    <row r="113" spans="1:9" s="32" customFormat="1" ht="24" customHeight="1">
      <c r="A113" s="97">
        <v>4</v>
      </c>
      <c r="B113" s="98" t="s">
        <v>254</v>
      </c>
      <c r="C113" s="170">
        <v>421004</v>
      </c>
      <c r="D113" s="124">
        <v>5340000</v>
      </c>
      <c r="E113" s="155" t="s">
        <v>8</v>
      </c>
      <c r="F113" s="105">
        <v>681326</v>
      </c>
      <c r="G113" s="103">
        <v>49</v>
      </c>
      <c r="I113" s="90"/>
    </row>
    <row r="114" spans="1:9" s="32" customFormat="1" ht="24" customHeight="1">
      <c r="A114" s="97">
        <v>5</v>
      </c>
      <c r="B114" s="98" t="s">
        <v>255</v>
      </c>
      <c r="C114" s="170">
        <v>421005</v>
      </c>
      <c r="D114" s="124">
        <v>5000</v>
      </c>
      <c r="E114" s="155" t="s">
        <v>8</v>
      </c>
      <c r="F114" s="105">
        <v>13887</v>
      </c>
      <c r="G114" s="302" t="s">
        <v>292</v>
      </c>
      <c r="I114" s="90"/>
    </row>
    <row r="115" spans="1:9" s="32" customFormat="1" ht="24" customHeight="1">
      <c r="A115" s="97">
        <v>6</v>
      </c>
      <c r="B115" s="98" t="s">
        <v>256</v>
      </c>
      <c r="C115" s="170">
        <v>421006</v>
      </c>
      <c r="D115" s="124">
        <v>760000</v>
      </c>
      <c r="E115" s="155" t="s">
        <v>8</v>
      </c>
      <c r="F115" s="105">
        <v>414880</v>
      </c>
      <c r="G115" s="103">
        <v>78</v>
      </c>
      <c r="I115" s="90"/>
    </row>
    <row r="116" spans="1:9" s="32" customFormat="1" ht="24" customHeight="1">
      <c r="A116" s="97">
        <v>7</v>
      </c>
      <c r="B116" s="98" t="s">
        <v>257</v>
      </c>
      <c r="C116" s="170">
        <v>421007</v>
      </c>
      <c r="D116" s="124">
        <v>2000000</v>
      </c>
      <c r="E116" s="155" t="s">
        <v>8</v>
      </c>
      <c r="F116" s="105">
        <v>1097860</v>
      </c>
      <c r="G116" s="103">
        <v>54</v>
      </c>
      <c r="I116" s="90"/>
    </row>
    <row r="117" spans="1:9" s="32" customFormat="1" ht="24" customHeight="1">
      <c r="A117" s="97">
        <v>8</v>
      </c>
      <c r="B117" s="98" t="s">
        <v>258</v>
      </c>
      <c r="C117" s="170">
        <v>421008</v>
      </c>
      <c r="D117" s="124"/>
      <c r="E117" s="108"/>
      <c r="F117" s="105"/>
      <c r="G117" s="106"/>
      <c r="I117" s="90"/>
    </row>
    <row r="118" spans="1:9" s="32" customFormat="1" ht="24" customHeight="1">
      <c r="A118" s="97">
        <v>9</v>
      </c>
      <c r="B118" s="98" t="s">
        <v>259</v>
      </c>
      <c r="C118" s="170">
        <v>421009</v>
      </c>
      <c r="D118" s="124"/>
      <c r="E118" s="108"/>
      <c r="F118" s="105"/>
      <c r="G118" s="106"/>
      <c r="I118" s="90"/>
    </row>
    <row r="119" spans="1:9" s="32" customFormat="1" ht="24" customHeight="1">
      <c r="A119" s="97">
        <v>10</v>
      </c>
      <c r="B119" s="98" t="s">
        <v>260</v>
      </c>
      <c r="C119" s="170">
        <v>421010</v>
      </c>
      <c r="D119" s="124"/>
      <c r="E119" s="108"/>
      <c r="F119" s="105"/>
      <c r="G119" s="106"/>
      <c r="I119" s="90"/>
    </row>
    <row r="120" spans="1:9" s="32" customFormat="1" ht="24" customHeight="1">
      <c r="A120" s="97">
        <v>11</v>
      </c>
      <c r="B120" s="98" t="s">
        <v>261</v>
      </c>
      <c r="C120" s="170">
        <v>421011</v>
      </c>
      <c r="D120" s="124"/>
      <c r="E120" s="108"/>
      <c r="F120" s="105"/>
      <c r="G120" s="106"/>
      <c r="I120" s="90"/>
    </row>
    <row r="121" spans="1:9" s="32" customFormat="1" ht="24" customHeight="1">
      <c r="A121" s="97">
        <v>12</v>
      </c>
      <c r="B121" s="98" t="s">
        <v>262</v>
      </c>
      <c r="C121" s="170">
        <v>421012</v>
      </c>
      <c r="D121" s="124">
        <v>50000</v>
      </c>
      <c r="E121" s="127" t="s">
        <v>8</v>
      </c>
      <c r="F121" s="105">
        <v>67091</v>
      </c>
      <c r="G121" s="106">
        <v>91</v>
      </c>
      <c r="I121" s="90"/>
    </row>
    <row r="122" spans="1:9" s="32" customFormat="1" ht="24" customHeight="1">
      <c r="A122" s="97">
        <v>13</v>
      </c>
      <c r="B122" s="98" t="s">
        <v>263</v>
      </c>
      <c r="C122" s="170">
        <v>421013</v>
      </c>
      <c r="D122" s="124">
        <v>30000</v>
      </c>
      <c r="E122" s="127" t="s">
        <v>8</v>
      </c>
      <c r="F122" s="105">
        <v>26588</v>
      </c>
      <c r="G122" s="302" t="s">
        <v>312</v>
      </c>
      <c r="I122" s="90"/>
    </row>
    <row r="123" spans="1:9" s="32" customFormat="1" ht="24" customHeight="1">
      <c r="A123" s="97">
        <v>14</v>
      </c>
      <c r="B123" s="98" t="s">
        <v>264</v>
      </c>
      <c r="C123" s="170">
        <v>421014</v>
      </c>
      <c r="D123" s="124"/>
      <c r="E123" s="101"/>
      <c r="F123" s="105"/>
      <c r="G123" s="106"/>
      <c r="I123" s="90"/>
    </row>
    <row r="124" spans="1:9" s="32" customFormat="1" ht="24" customHeight="1">
      <c r="A124" s="97">
        <v>15</v>
      </c>
      <c r="B124" s="98" t="s">
        <v>265</v>
      </c>
      <c r="C124" s="170">
        <v>421015</v>
      </c>
      <c r="D124" s="124">
        <v>480000</v>
      </c>
      <c r="E124" s="127" t="s">
        <v>8</v>
      </c>
      <c r="F124" s="105">
        <v>204308</v>
      </c>
      <c r="G124" s="106" t="s">
        <v>17</v>
      </c>
      <c r="I124" s="90"/>
    </row>
    <row r="125" spans="1:9" s="32" customFormat="1" ht="24" customHeight="1">
      <c r="A125" s="97"/>
      <c r="B125" s="98" t="s">
        <v>266</v>
      </c>
      <c r="C125" s="170"/>
      <c r="D125" s="124"/>
      <c r="E125" s="104"/>
      <c r="F125" s="105"/>
      <c r="G125" s="106"/>
      <c r="I125" s="90"/>
    </row>
    <row r="126" spans="1:9" s="32" customFormat="1" ht="24" customHeight="1">
      <c r="A126" s="97">
        <v>16</v>
      </c>
      <c r="B126" s="98" t="s">
        <v>267</v>
      </c>
      <c r="C126" s="170">
        <v>421016</v>
      </c>
      <c r="D126" s="124"/>
      <c r="E126" s="108"/>
      <c r="F126" s="105"/>
      <c r="G126" s="106"/>
      <c r="I126" s="90"/>
    </row>
    <row r="127" spans="1:9" s="32" customFormat="1" ht="24" customHeight="1">
      <c r="A127" s="97">
        <v>17</v>
      </c>
      <c r="B127" s="98" t="s">
        <v>268</v>
      </c>
      <c r="C127" s="170">
        <v>421017</v>
      </c>
      <c r="D127" s="124"/>
      <c r="E127" s="108"/>
      <c r="F127" s="105"/>
      <c r="G127" s="106"/>
      <c r="I127" s="90"/>
    </row>
    <row r="128" spans="1:9" s="32" customFormat="1" ht="24" customHeight="1">
      <c r="A128" s="97">
        <v>18</v>
      </c>
      <c r="B128" s="98" t="s">
        <v>269</v>
      </c>
      <c r="C128" s="170">
        <v>421018</v>
      </c>
      <c r="D128" s="124"/>
      <c r="E128" s="108"/>
      <c r="F128" s="105"/>
      <c r="G128" s="106"/>
      <c r="I128" s="90"/>
    </row>
    <row r="129" spans="1:9" s="32" customFormat="1" ht="24" customHeight="1" thickBot="1">
      <c r="A129" s="97">
        <v>19</v>
      </c>
      <c r="B129" s="98" t="s">
        <v>270</v>
      </c>
      <c r="C129" s="170">
        <v>421999</v>
      </c>
      <c r="D129" s="172"/>
      <c r="E129" s="173"/>
      <c r="F129" s="174"/>
      <c r="G129" s="175"/>
      <c r="I129" s="90"/>
    </row>
    <row r="130" spans="1:9" s="32" customFormat="1" ht="24" customHeight="1" thickBot="1">
      <c r="A130" s="117"/>
      <c r="B130" s="118" t="s">
        <v>55</v>
      </c>
      <c r="C130" s="147"/>
      <c r="D130" s="158">
        <f>SUM(D110:D129)</f>
        <v>8665000</v>
      </c>
      <c r="E130" s="120" t="s">
        <v>8</v>
      </c>
      <c r="F130" s="121">
        <v>4143613</v>
      </c>
      <c r="G130" s="122">
        <v>67</v>
      </c>
      <c r="I130" s="90"/>
    </row>
    <row r="131" spans="1:9" s="32" customFormat="1" ht="24" customHeight="1">
      <c r="A131" s="326" t="s">
        <v>271</v>
      </c>
      <c r="B131" s="326"/>
      <c r="C131" s="164">
        <v>430000</v>
      </c>
      <c r="D131" s="165"/>
      <c r="E131" s="93"/>
      <c r="F131" s="177"/>
      <c r="G131" s="178"/>
      <c r="I131" s="90"/>
    </row>
    <row r="132" spans="1:9" s="32" customFormat="1" ht="24" customHeight="1">
      <c r="A132" s="327" t="s">
        <v>272</v>
      </c>
      <c r="B132" s="327"/>
      <c r="C132" s="169">
        <v>431000</v>
      </c>
      <c r="D132" s="152"/>
      <c r="E132" s="179"/>
      <c r="F132" s="180"/>
      <c r="G132" s="181"/>
      <c r="I132" s="90"/>
    </row>
    <row r="133" spans="1:9" s="32" customFormat="1" ht="24" customHeight="1">
      <c r="A133" s="97">
        <v>1</v>
      </c>
      <c r="B133" s="98" t="s">
        <v>273</v>
      </c>
      <c r="C133" s="99">
        <v>431001</v>
      </c>
      <c r="D133" s="124"/>
      <c r="E133" s="101"/>
      <c r="F133" s="105"/>
      <c r="G133" s="106"/>
      <c r="I133" s="90"/>
    </row>
    <row r="134" spans="1:9" s="32" customFormat="1" ht="24" customHeight="1">
      <c r="A134" s="97">
        <v>2</v>
      </c>
      <c r="B134" s="98" t="s">
        <v>274</v>
      </c>
      <c r="C134" s="99">
        <v>431002</v>
      </c>
      <c r="D134" s="124">
        <v>8340000</v>
      </c>
      <c r="E134" s="127" t="s">
        <v>8</v>
      </c>
      <c r="F134" s="105">
        <v>7877801</v>
      </c>
      <c r="G134" s="106" t="s">
        <v>17</v>
      </c>
      <c r="I134" s="90"/>
    </row>
    <row r="135" spans="1:9" s="32" customFormat="1" ht="24" customHeight="1" thickBot="1">
      <c r="A135" s="97"/>
      <c r="B135" s="98" t="s">
        <v>275</v>
      </c>
      <c r="C135" s="99"/>
      <c r="D135" s="152"/>
      <c r="E135" s="109"/>
      <c r="F135" s="110"/>
      <c r="G135" s="111"/>
      <c r="I135" s="90"/>
    </row>
    <row r="136" spans="1:9" s="32" customFormat="1" ht="24" customHeight="1" thickBot="1">
      <c r="A136" s="117"/>
      <c r="B136" s="118" t="s">
        <v>55</v>
      </c>
      <c r="C136" s="112"/>
      <c r="D136" s="148">
        <f>SUM(D133:D135)</f>
        <v>8340000</v>
      </c>
      <c r="E136" s="182" t="s">
        <v>8</v>
      </c>
      <c r="F136" s="183">
        <v>7877801</v>
      </c>
      <c r="G136" s="151" t="s">
        <v>17</v>
      </c>
      <c r="I136" s="90"/>
    </row>
    <row r="137" spans="1:9" s="32" customFormat="1" ht="24" customHeight="1">
      <c r="A137" s="324" t="s">
        <v>276</v>
      </c>
      <c r="B137" s="324"/>
      <c r="C137" s="96">
        <v>440000</v>
      </c>
      <c r="D137" s="152"/>
      <c r="E137" s="94"/>
      <c r="F137" s="110"/>
      <c r="G137" s="111"/>
      <c r="I137" s="90"/>
    </row>
    <row r="138" spans="1:10" s="32" customFormat="1" ht="24" customHeight="1">
      <c r="A138" s="325" t="s">
        <v>277</v>
      </c>
      <c r="B138" s="325"/>
      <c r="C138" s="96">
        <v>441000</v>
      </c>
      <c r="D138" s="152"/>
      <c r="E138" s="94"/>
      <c r="F138" s="110"/>
      <c r="G138" s="111"/>
      <c r="I138" s="90"/>
      <c r="J138" s="35"/>
    </row>
    <row r="139" spans="1:10" s="32" customFormat="1" ht="24" customHeight="1">
      <c r="A139" s="97">
        <v>1</v>
      </c>
      <c r="B139" s="98" t="s">
        <v>278</v>
      </c>
      <c r="C139" s="106">
        <v>441001</v>
      </c>
      <c r="D139" s="184"/>
      <c r="E139" s="185"/>
      <c r="F139" s="186"/>
      <c r="G139" s="98"/>
      <c r="I139" s="90"/>
      <c r="J139" s="35"/>
    </row>
    <row r="140" spans="1:10" s="32" customFormat="1" ht="24" customHeight="1">
      <c r="A140" s="97">
        <v>2</v>
      </c>
      <c r="B140" s="184" t="s">
        <v>279</v>
      </c>
      <c r="C140" s="187">
        <v>441002</v>
      </c>
      <c r="D140" s="188"/>
      <c r="E140" s="189"/>
      <c r="F140" s="190">
        <v>3689050</v>
      </c>
      <c r="G140" s="191" t="s">
        <v>17</v>
      </c>
      <c r="I140" s="90"/>
      <c r="J140" s="35"/>
    </row>
    <row r="141" spans="1:10" s="32" customFormat="1" ht="24" customHeight="1" thickBot="1">
      <c r="A141" s="192">
        <v>3</v>
      </c>
      <c r="B141" s="193" t="s">
        <v>280</v>
      </c>
      <c r="C141" s="187"/>
      <c r="D141" s="34"/>
      <c r="E141" s="194"/>
      <c r="F141" s="110"/>
      <c r="G141" s="111"/>
      <c r="I141" s="90"/>
      <c r="J141" s="35"/>
    </row>
    <row r="142" spans="1:10" s="32" customFormat="1" ht="24" customHeight="1" thickBot="1">
      <c r="A142" s="117"/>
      <c r="B142" s="118" t="s">
        <v>55</v>
      </c>
      <c r="C142" s="112"/>
      <c r="D142" s="195"/>
      <c r="E142" s="196"/>
      <c r="F142" s="183">
        <v>3689050</v>
      </c>
      <c r="G142" s="151" t="s">
        <v>17</v>
      </c>
      <c r="I142" s="90"/>
      <c r="J142" s="35"/>
    </row>
    <row r="143" spans="1:9" s="32" customFormat="1" ht="24" customHeight="1" thickBot="1">
      <c r="A143" s="197"/>
      <c r="B143" s="198" t="s">
        <v>281</v>
      </c>
      <c r="C143" s="199"/>
      <c r="D143" s="200">
        <f>D15+D74+D82+D92+D103+D107+D130+D136+D142</f>
        <v>17309000</v>
      </c>
      <c r="E143" s="201" t="s">
        <v>8</v>
      </c>
      <c r="F143" s="200">
        <v>15844194</v>
      </c>
      <c r="G143" s="202">
        <v>43</v>
      </c>
      <c r="I143" s="203"/>
    </row>
    <row r="144" s="32" customFormat="1" ht="24" customHeight="1">
      <c r="I144" s="90"/>
    </row>
    <row r="145" s="32" customFormat="1" ht="24" customHeight="1">
      <c r="I145" s="90"/>
    </row>
    <row r="146" s="32" customFormat="1" ht="24" customHeight="1">
      <c r="I146" s="90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93:B93"/>
    <mergeCell ref="A104:B104"/>
    <mergeCell ref="A1:G1"/>
    <mergeCell ref="A2:G2"/>
    <mergeCell ref="A3:G3"/>
    <mergeCell ref="D4:E4"/>
    <mergeCell ref="F4:G4"/>
    <mergeCell ref="A5:B5"/>
    <mergeCell ref="A6:B6"/>
    <mergeCell ref="A16:B16"/>
    <mergeCell ref="A75:B75"/>
    <mergeCell ref="A83:B83"/>
    <mergeCell ref="A108:B108"/>
    <mergeCell ref="A138:B138"/>
    <mergeCell ref="A109:B109"/>
    <mergeCell ref="A131:B131"/>
    <mergeCell ref="A132:B132"/>
    <mergeCell ref="A137:B137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 </dc:creator>
  <cp:keywords/>
  <dc:description/>
  <cp:lastModifiedBy>THO2528 </cp:lastModifiedBy>
  <cp:lastPrinted>2011-07-13T07:21:56Z</cp:lastPrinted>
  <dcterms:created xsi:type="dcterms:W3CDTF">2011-06-14T04:32:31Z</dcterms:created>
  <dcterms:modified xsi:type="dcterms:W3CDTF">2011-10-03T02:14:37Z</dcterms:modified>
  <cp:category/>
  <cp:version/>
  <cp:contentType/>
  <cp:contentStatus/>
</cp:coreProperties>
</file>