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865" firstSheet="2" activeTab="4"/>
  </bookViews>
  <sheets>
    <sheet name="งบทดลอง" sheetId="1" r:id="rId1"/>
    <sheet name="หมายเหตุประกอบงบ" sheetId="2" r:id="rId2"/>
    <sheet name="รับ-จ่ายเงินสด" sheetId="3" r:id="rId3"/>
    <sheet name="รายละเอียดประกอบงบ" sheetId="4" r:id="rId4"/>
    <sheet name="รายรับจริง" sheetId="5" r:id="rId5"/>
    <sheet name="Sheet3" sheetId="6" r:id="rId6"/>
  </sheets>
  <definedNames>
    <definedName name="_xlnm.Print_Titles" localSheetId="4">'รายรับจริง'!$4:$4</definedName>
  </definedNames>
  <calcPr fullCalcOnLoad="1"/>
</workbook>
</file>

<file path=xl/sharedStrings.xml><?xml version="1.0" encoding="utf-8"?>
<sst xmlns="http://schemas.openxmlformats.org/spreadsheetml/2006/main" count="566" uniqueCount="298">
  <si>
    <t>องค์การบริหารส่วนตำบลเชียรเขา</t>
  </si>
  <si>
    <t xml:space="preserve">งบทดลอง </t>
  </si>
  <si>
    <t>รายการ</t>
  </si>
  <si>
    <t>รหัส</t>
  </si>
  <si>
    <t>เดบิต</t>
  </si>
  <si>
    <t>เครดิต</t>
  </si>
  <si>
    <t>บัญชี</t>
  </si>
  <si>
    <t xml:space="preserve">  เงินสด</t>
  </si>
  <si>
    <t xml:space="preserve"> -</t>
  </si>
  <si>
    <t xml:space="preserve"> </t>
  </si>
  <si>
    <r>
      <t xml:space="preserve">  เงินฝากธนาคารกรุงไทย  ออมทรัพย์  </t>
    </r>
    <r>
      <rPr>
        <sz val="16"/>
        <rFont val="TH Niramit AS"/>
        <family val="0"/>
      </rPr>
      <t>826-1-09351-4</t>
    </r>
  </si>
  <si>
    <r>
      <t xml:space="preserve">  เงินฝากธนาคารกรุงไทย  ออมทรัพย์  </t>
    </r>
    <r>
      <rPr>
        <sz val="16"/>
        <rFont val="TH Niramit AS"/>
        <family val="0"/>
      </rPr>
      <t>826-1-31123-6</t>
    </r>
  </si>
  <si>
    <r>
      <t xml:space="preserve">  เงินฝากธนาคารกรุงไทย  ออมทรัพย์  </t>
    </r>
    <r>
      <rPr>
        <sz val="16"/>
        <rFont val="TH Niramit AS"/>
        <family val="0"/>
      </rPr>
      <t>826-1-22140-7</t>
    </r>
  </si>
  <si>
    <r>
      <t xml:space="preserve">  เงินฝากธนาคารกรุงไทย  ออมทรัพย์  </t>
    </r>
    <r>
      <rPr>
        <sz val="16"/>
        <rFont val="TH Niramit AS"/>
        <family val="0"/>
      </rPr>
      <t>826-1-33808-8</t>
    </r>
  </si>
  <si>
    <t>02</t>
  </si>
  <si>
    <r>
      <t xml:space="preserve">  เงินฝากธนาคาร ธกส</t>
    </r>
    <r>
      <rPr>
        <sz val="16"/>
        <rFont val="TH Niramit AS"/>
        <family val="0"/>
      </rPr>
      <t>.    ประจำ  015-4-22305-4</t>
    </r>
  </si>
  <si>
    <r>
      <t xml:space="preserve">  เงินฝากธนาคารกรุงไทย  กระแสรายวัน  </t>
    </r>
    <r>
      <rPr>
        <sz val="16"/>
        <rFont val="TH Niramit AS"/>
        <family val="0"/>
      </rPr>
      <t>826-6-00843-4</t>
    </r>
  </si>
  <si>
    <t>-</t>
  </si>
  <si>
    <t xml:space="preserve">  รายได้ค้างรับ</t>
  </si>
  <si>
    <t xml:space="preserve">  ลูกหนี้เงินยืมงบประมาณ</t>
  </si>
  <si>
    <t xml:space="preserve">  ลูกหนี้เงินยืมเงินสะสม</t>
  </si>
  <si>
    <t xml:space="preserve">  เงินฝากจังหวัด</t>
  </si>
  <si>
    <t xml:space="preserve">  งบกลาง</t>
  </si>
  <si>
    <r>
      <t xml:space="preserve">  งบกลาง  </t>
    </r>
    <r>
      <rPr>
        <sz val="16"/>
        <rFont val="TH Niramit AS"/>
        <family val="0"/>
      </rPr>
      <t>(อุดหนุนเฉพาะกิจ)</t>
    </r>
  </si>
  <si>
    <r>
      <t xml:space="preserve">  เงินเดือน </t>
    </r>
    <r>
      <rPr>
        <sz val="16"/>
        <rFont val="TH Niramit AS"/>
        <family val="0"/>
      </rPr>
      <t>(ฝ่ายการเมือง)</t>
    </r>
  </si>
  <si>
    <r>
      <t xml:space="preserve">  เงินเดือน </t>
    </r>
    <r>
      <rPr>
        <sz val="16"/>
        <rFont val="TH Niramit AS"/>
        <family val="0"/>
      </rPr>
      <t>(ฝ่ายประจำ)</t>
    </r>
  </si>
  <si>
    <t xml:space="preserve">  ค่าตอบแทน</t>
  </si>
  <si>
    <t xml:space="preserve">  ค่าใช้สอย</t>
  </si>
  <si>
    <t xml:space="preserve">  ค่าวัสดุ</t>
  </si>
  <si>
    <t xml:space="preserve">  ค่าสาธารณูปโภค</t>
  </si>
  <si>
    <t xml:space="preserve">  ค่าครุภัณฑ์</t>
  </si>
  <si>
    <t xml:space="preserve">  ค่าที่ดินและสิ่งก่อสร้าง</t>
  </si>
  <si>
    <t xml:space="preserve">  รายจ่ายอื่น</t>
  </si>
  <si>
    <t xml:space="preserve">  เงินอุดหนุน</t>
  </si>
  <si>
    <t xml:space="preserve">  รายจ่ายผัดส่งใบสำคัญ</t>
  </si>
  <si>
    <t xml:space="preserve">  เงินอุดหนุนค้างจ่าย</t>
  </si>
  <si>
    <r>
      <t xml:space="preserve">  รายจ่ายค้างจ่าย </t>
    </r>
    <r>
      <rPr>
        <sz val="16"/>
        <rFont val="TH Niramit AS"/>
        <family val="0"/>
      </rPr>
      <t>(ระหว่างดำเนินการ)</t>
    </r>
  </si>
  <si>
    <t xml:space="preserve">  รายจ่ายรอจ่าย</t>
  </si>
  <si>
    <t xml:space="preserve">  เงินรับฝาก</t>
  </si>
  <si>
    <r>
      <t xml:space="preserve">  เงินทุนโครงการเศษฐกิจชุมชน  </t>
    </r>
    <r>
      <rPr>
        <sz val="16"/>
        <rFont val="TH Niramit AS"/>
        <family val="0"/>
      </rPr>
      <t>(เงินรับฝากอื่น ๆ)</t>
    </r>
  </si>
  <si>
    <t xml:space="preserve">  เงินสะสม</t>
  </si>
  <si>
    <t>09</t>
  </si>
  <si>
    <t xml:space="preserve">  เงินทุนสำรองเงินสะสม</t>
  </si>
  <si>
    <t xml:space="preserve">  รายรับ </t>
  </si>
  <si>
    <t xml:space="preserve"> (ลงชื่อ).......................................         (ลงชื่อ).......................................           (ลงชื่อ).......................................</t>
  </si>
  <si>
    <t xml:space="preserve">         (นางวณิชยา  ภักดีชน)                       (นายประเสริฐ  ช่อผูก)                       (นายสำราญ  พรหมดวง)</t>
  </si>
  <si>
    <r>
      <t xml:space="preserve">         หัวหน้าส่วนการคลัง                   ปลัดองค์การบริหารส่วนตำบล             </t>
    </r>
    <r>
      <rPr>
        <sz val="16"/>
        <rFont val="TH Niramit AS"/>
        <family val="0"/>
      </rPr>
      <t>(นายกองค์การบริหารส่วนตำบล)</t>
    </r>
  </si>
  <si>
    <t xml:space="preserve">หมายเหตุประกอบงบทดลอง  </t>
  </si>
  <si>
    <r>
      <t xml:space="preserve">บัญชีงบกลาง  </t>
    </r>
    <r>
      <rPr>
        <b/>
        <sz val="16"/>
        <rFont val="TH Niramit AS"/>
        <family val="0"/>
      </rPr>
      <t>(อุดหนุนเฉพาะกิจ)</t>
    </r>
  </si>
  <si>
    <t xml:space="preserve">  เงินอุดหนุนเฉพาะกิจ เบี้ยยังชีพผู้สูงอายุตามนโยบายรัฐบาล</t>
  </si>
  <si>
    <t>เป็นเงิน</t>
  </si>
  <si>
    <t>บาท</t>
  </si>
  <si>
    <t xml:space="preserve">  เงินอุดหนุนเฉพาะกิจ เบี้ยยังชีพผู้พิการตามนโยบายรัฐบาล</t>
  </si>
  <si>
    <t>รวม</t>
  </si>
  <si>
    <t>บัญชีเงินรับฝาก</t>
  </si>
  <si>
    <t>บัญชีเงินภาษีหัก ณ ที่จ่าย</t>
  </si>
  <si>
    <t>บัญชีเงินประกันสัญญา</t>
  </si>
  <si>
    <r>
      <t xml:space="preserve">บัญชีค่าใช้จ่ายในการจัดเก็บภาษีบำรุงท้องที่ </t>
    </r>
    <r>
      <rPr>
        <sz val="16"/>
        <rFont val="TH Niramit AS"/>
        <family val="0"/>
      </rPr>
      <t>5 %</t>
    </r>
  </si>
  <si>
    <r>
      <t xml:space="preserve">บัญชีส่วนลดในการจัดเก็บภาษีบำรุงท้องที่ </t>
    </r>
    <r>
      <rPr>
        <sz val="16"/>
        <rFont val="TH Niramit AS"/>
        <family val="0"/>
      </rPr>
      <t>6 %</t>
    </r>
  </si>
  <si>
    <t>บัญชีเงินรับฝาก  เงินเดือนหักหน้าฎีกา</t>
  </si>
  <si>
    <r>
      <t xml:space="preserve">บัญชีเงินรับฝาก  ค่าขายแบบแปลน </t>
    </r>
    <r>
      <rPr>
        <sz val="16"/>
        <rFont val="TH Niramit AS"/>
        <family val="0"/>
      </rPr>
      <t>(โครงการไทยเข้มแข็ง)</t>
    </r>
  </si>
  <si>
    <r>
      <t xml:space="preserve">บัญชีเงินรับฝาก  ค่าปรับการผิดสัญญา </t>
    </r>
    <r>
      <rPr>
        <sz val="16"/>
        <rFont val="TH Niramit AS"/>
        <family val="0"/>
      </rPr>
      <t>(โครงการไทยเข้มแข็ง)</t>
    </r>
  </si>
  <si>
    <t>บัญชีเงินอุดหนุนค้างจ่าย</t>
  </si>
  <si>
    <r>
      <t xml:space="preserve">บัญชีเงินอุดหนุนทั่วไป   </t>
    </r>
    <r>
      <rPr>
        <sz val="16"/>
        <rFont val="TH Niramit AS"/>
        <family val="0"/>
      </rPr>
      <t>(สถานีสูบน้ำด้วยไฟฟ้า)</t>
    </r>
  </si>
  <si>
    <r>
      <t>บัญชีเงินอุดหนุนทั่วไปศูนย์พัฒนาครอบครัวในชุมชน</t>
    </r>
    <r>
      <rPr>
        <sz val="16"/>
        <rFont val="TH Niramit AS"/>
        <family val="0"/>
      </rPr>
      <t>(ปี 2552,2553)</t>
    </r>
  </si>
  <si>
    <t>บัญชีเงินอุดหนุนเฉพาะกิจ เบี้ยยังชีพผู้สูงอายุตามนโยบายรัฐบาล</t>
  </si>
  <si>
    <t>บัญชีเงินอุดหนุนเฉพาะกิจ เบี้ยยังชีพผู้พิการตามนโยบายรัฐบาล</t>
  </si>
  <si>
    <t>บัญชีรายจ่ายรอจ่าย</t>
  </si>
  <si>
    <r>
      <t xml:space="preserve">เงินประโยชน์ตอบแทนอื่นเป็นกรณีพิเศษ  ประจำปี  </t>
    </r>
    <r>
      <rPr>
        <sz val="16"/>
        <rFont val="TH Niramit AS"/>
        <family val="0"/>
      </rPr>
      <t>2553</t>
    </r>
  </si>
  <si>
    <t xml:space="preserve">     ชื่อองค์การบริหารส่วนตำบลเชียรเขา</t>
  </si>
  <si>
    <t xml:space="preserve">      อำเภอ   เฉลิมพระเกียรติ  จังหวัด  นครศรีธรรมราช</t>
  </si>
  <si>
    <r>
      <t xml:space="preserve">ปีงบประมาณ  </t>
    </r>
    <r>
      <rPr>
        <sz val="16"/>
        <rFont val="TH Niramit AS"/>
        <family val="0"/>
      </rPr>
      <t>2554</t>
    </r>
  </si>
  <si>
    <r>
      <t xml:space="preserve">รายงาน รับ </t>
    </r>
    <r>
      <rPr>
        <b/>
        <sz val="16"/>
        <rFont val="TH Niramit AS"/>
        <family val="0"/>
      </rPr>
      <t>- จ่าย เงินสด</t>
    </r>
  </si>
  <si>
    <t>จนถึงปัจจุบัน</t>
  </si>
  <si>
    <t>เดือนนี้</t>
  </si>
  <si>
    <t>ประมาณการ</t>
  </si>
  <si>
    <t>เกิดขึ้นจริง</t>
  </si>
  <si>
    <t>ยอดยกมา</t>
  </si>
  <si>
    <r>
      <t>รายรับ</t>
    </r>
    <r>
      <rPr>
        <b/>
        <sz val="16"/>
        <rFont val="TH Niramit AS"/>
        <family val="0"/>
      </rPr>
      <t xml:space="preserve"> </t>
    </r>
  </si>
  <si>
    <t>ภาษีอากร</t>
  </si>
  <si>
    <t>411000</t>
  </si>
  <si>
    <t>ค่าธรรมเนียม ค่าปรับและใบอนุญาต</t>
  </si>
  <si>
    <t>412000</t>
  </si>
  <si>
    <t>รายได้จากทรัพย์สิน</t>
  </si>
  <si>
    <t>413000</t>
  </si>
  <si>
    <t>รายได้จากสาธารณูปโภคและการพาณิชย์</t>
  </si>
  <si>
    <t>414000</t>
  </si>
  <si>
    <t>รายได้เบ็ดเตล็ด</t>
  </si>
  <si>
    <t>415000</t>
  </si>
  <si>
    <t>รายได้จากทุน</t>
  </si>
  <si>
    <t>416000</t>
  </si>
  <si>
    <t>ภาษีจัดสรร</t>
  </si>
  <si>
    <t>421000</t>
  </si>
  <si>
    <t xml:space="preserve">เงินอุดหนุนทั่วไป </t>
  </si>
  <si>
    <t>431000</t>
  </si>
  <si>
    <t>เงินรับฝาก</t>
  </si>
  <si>
    <t>230100</t>
  </si>
  <si>
    <t>เงินทุนโครงการเศรษฐกิจชุมชน</t>
  </si>
  <si>
    <t>230199</t>
  </si>
  <si>
    <t>เงินสะสม</t>
  </si>
  <si>
    <t>300000</t>
  </si>
  <si>
    <r>
      <t>เงินยืม</t>
    </r>
    <r>
      <rPr>
        <sz val="16"/>
        <rFont val="TH Niramit AS"/>
        <family val="0"/>
      </rPr>
      <t>-งบประมาณ</t>
    </r>
  </si>
  <si>
    <t>110605</t>
  </si>
  <si>
    <r>
      <t>เงินยืม</t>
    </r>
    <r>
      <rPr>
        <sz val="16"/>
        <rFont val="TH Niramit AS"/>
        <family val="0"/>
      </rPr>
      <t>-สะสม</t>
    </r>
  </si>
  <si>
    <t>110606</t>
  </si>
  <si>
    <t>เงินฝากจังหวัด</t>
  </si>
  <si>
    <t>120100</t>
  </si>
  <si>
    <t>รายจ่าย</t>
  </si>
  <si>
    <t>งบกลาง</t>
  </si>
  <si>
    <r>
      <t xml:space="preserve">เงินเดือน  </t>
    </r>
    <r>
      <rPr>
        <sz val="16"/>
        <rFont val="TH Niramit AS"/>
        <family val="0"/>
      </rPr>
      <t>(ฝ่ายการเมือง)</t>
    </r>
  </si>
  <si>
    <r>
      <t xml:space="preserve">เงินเดือน  </t>
    </r>
    <r>
      <rPr>
        <sz val="16"/>
        <rFont val="TH Niramit AS"/>
        <family val="0"/>
      </rPr>
      <t>(ฝ่ายประจำ)</t>
    </r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</si>
  <si>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</si>
  <si>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</si>
  <si>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</si>
  <si>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</si>
  <si>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</si>
  <si>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</si>
  <si>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</si>
  <si>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เงินอุดหนุน</t>
  </si>
  <si>
    <t>รายจ่ายรอจ่าย</t>
  </si>
  <si>
    <t>210500</t>
  </si>
  <si>
    <t>รายจ่ายค้างจ่ายระหว่างดำเนินการ</t>
  </si>
  <si>
    <t>210401</t>
  </si>
  <si>
    <t>เงินอุดหนุนค้างจ่าย</t>
  </si>
  <si>
    <t>210300</t>
  </si>
  <si>
    <r>
      <t xml:space="preserve">เงินสะสม </t>
    </r>
    <r>
      <rPr>
        <sz val="16"/>
        <rFont val="TH Niramit AS"/>
        <family val="0"/>
      </rPr>
      <t>(จ่ายขาด)</t>
    </r>
  </si>
  <si>
    <t>ลูกหนี้เงินยืมเงินงบประมาณ</t>
  </si>
  <si>
    <t>ลูกหนี้เงินยืมเงินสะสม</t>
  </si>
  <si>
    <t>รวมรายจ่าย</t>
  </si>
  <si>
    <t>รายรับ                                       รายจ่าย</t>
  </si>
  <si>
    <t>(ต่ำกว่า)</t>
  </si>
  <si>
    <t>ยอดยกไป</t>
  </si>
  <si>
    <t xml:space="preserve">     (ลงชื่อ)………....…...……………..         (ลงชื่อ)………………..…...……..……                 (ลงชื่อ)….........….......………....…………...</t>
  </si>
  <si>
    <r>
      <t xml:space="preserve">รายละเอียดประกอบงบทดลองและรายงานรับ </t>
    </r>
    <r>
      <rPr>
        <b/>
        <sz val="18"/>
        <rFont val="TH Niramit AS"/>
        <family val="0"/>
      </rPr>
      <t>- จ่ายเงินสด</t>
    </r>
  </si>
  <si>
    <r>
      <t>เงินรับฝาก</t>
    </r>
    <r>
      <rPr>
        <b/>
        <sz val="18"/>
        <rFont val="TH Niramit AS"/>
        <family val="0"/>
      </rPr>
      <t xml:space="preserve">  </t>
    </r>
  </si>
  <si>
    <t>รับ</t>
  </si>
  <si>
    <t>จ่าย</t>
  </si>
  <si>
    <t>คงเหลือ</t>
  </si>
  <si>
    <t>ภาษีหัก ณ ที่จ่าย</t>
  </si>
  <si>
    <t>ประกันสัญญา</t>
  </si>
  <si>
    <r>
      <t xml:space="preserve">ค่าใช้จ่ายในการจัดเก็บภาษีบำรุงท้องที่ </t>
    </r>
    <r>
      <rPr>
        <sz val="16"/>
        <rFont val="TH Niramit AS"/>
        <family val="0"/>
      </rPr>
      <t>5%</t>
    </r>
  </si>
  <si>
    <r>
      <t xml:space="preserve">ส่วนลดในการจัดเก็บภาษีบำรุงท้องที่  </t>
    </r>
    <r>
      <rPr>
        <sz val="16"/>
        <rFont val="TH Niramit AS"/>
        <family val="0"/>
      </rPr>
      <t>6%</t>
    </r>
  </si>
  <si>
    <r>
      <t xml:space="preserve">ค่าขายแบบแปลน </t>
    </r>
    <r>
      <rPr>
        <sz val="16"/>
        <rFont val="TH Niramit AS"/>
        <family val="0"/>
      </rPr>
      <t>(โครงการไทยเข้มแข็ง)</t>
    </r>
  </si>
  <si>
    <t>เงินเดือนหักหน้าฎีกา</t>
  </si>
  <si>
    <t xml:space="preserve">       -</t>
  </si>
  <si>
    <r>
      <t xml:space="preserve">รายรับจริงประกอบงบทดลองและรายงานรับ </t>
    </r>
    <r>
      <rPr>
        <b/>
        <sz val="18"/>
        <rFont val="TH Niramit AS"/>
        <family val="0"/>
      </rPr>
      <t>- จ่ายเงินสด</t>
    </r>
  </si>
  <si>
    <t>รหัสบัญชี</t>
  </si>
  <si>
    <t>รับจริง</t>
  </si>
  <si>
    <t>รายได้จัดเก็บเอง</t>
  </si>
  <si>
    <t>หมวดภาษีอากร</t>
  </si>
  <si>
    <t>ภาษีโรงเรือนและที่ดิน</t>
  </si>
  <si>
    <t>ภาษีบำรุงท้องที่</t>
  </si>
  <si>
    <t>ภาษีป้าย</t>
  </si>
  <si>
    <t>อากรการฆ่าสัตว์</t>
  </si>
  <si>
    <t>อากรรังนกอีแอ่น</t>
  </si>
  <si>
    <r>
      <t>ภาษีบำรุง อบจ</t>
    </r>
    <r>
      <rPr>
        <sz val="16"/>
        <rFont val="TH Niramit AS"/>
        <family val="0"/>
      </rPr>
      <t>. จากสถานค้าปลีกยาสูบ</t>
    </r>
  </si>
  <si>
    <r>
      <t>ภาษีบำรุง อบจ</t>
    </r>
    <r>
      <rPr>
        <sz val="16"/>
        <rFont val="TH Niramit AS"/>
        <family val="0"/>
      </rPr>
      <t>. จากสถานค้าปลีกน้ำมัน</t>
    </r>
  </si>
  <si>
    <r>
      <t>ค่าธรรมเนียมบำรุง อบจ</t>
    </r>
    <r>
      <rPr>
        <sz val="16"/>
        <rFont val="TH Niramit AS"/>
        <family val="0"/>
      </rPr>
      <t>.จากผู้เข้าพักในโรงแรม</t>
    </r>
  </si>
  <si>
    <t>หมวดค่าธรรมเนียม ค่าปรับและใบอนุญาต</t>
  </si>
  <si>
    <t>ค่าธรรมเนียมเกี่ยวกับการฆ่าสัตว์และจำหน่ายเนื้อสัตว์</t>
  </si>
  <si>
    <t>ค่าธรรมเนียมประทับตรารับรองให้จำหน่ายเนื้อสัตว์</t>
  </si>
  <si>
    <t>ค่าธรรมเนียมเกี่ยวกับใบอนุญาตการขายสุรา</t>
  </si>
  <si>
    <t>ค่าธรรมเนียมเกี่ยวกับใบอนุญาตการพนัน</t>
  </si>
  <si>
    <t>ค่าธรรมเนียมเกี่ยวกับการจัดระเบียบจอดยานยนต์</t>
  </si>
  <si>
    <t>ค่าธรรมเนียมเกี่ยวกับการควบคุมอาคาร</t>
  </si>
  <si>
    <t>ค่าธรรมเนียมเก็บและขนขยะมูลฝอย</t>
  </si>
  <si>
    <t>ค่าธรรมเนียมเก็บขนอุจจาระหรือสิ่งปฎิกูล</t>
  </si>
  <si>
    <t>ค่าธรรมเนียมในการออกหนังสือรับรองการแจ้งสถานที่จำหน่าย</t>
  </si>
  <si>
    <t>อาหารหรือสะสมอาหาร</t>
  </si>
  <si>
    <t>ค่าธรรมเนียมเกี่ยวกับสุสานและฌาปนสถาน</t>
  </si>
  <si>
    <t>ค่าธรรมเนียมปิด  โปรย  ติดตั้งแผ่นประกาศหรือแผ่นปลิว</t>
  </si>
  <si>
    <t>เพื่อการโฆษณา</t>
  </si>
  <si>
    <t>ค่าธรรมเนียมเกี่ยวกับทะเบียนราษฎร</t>
  </si>
  <si>
    <t>ค่าธรรมเนียมเกี่ยวกับบัตรประจำตัวประชาชน</t>
  </si>
  <si>
    <r>
      <t xml:space="preserve">ค่าธรรมเนียมการฉีดวัคซีน </t>
    </r>
    <r>
      <rPr>
        <sz val="16"/>
        <rFont val="TH Niramit AS"/>
        <family val="0"/>
      </rPr>
      <t>/ใบรับรองการฉีดวัคซีน</t>
    </r>
  </si>
  <si>
    <t>ค่าธรรมเนียมเกี่ยวกับโรคพิษสุนัขบ้า</t>
  </si>
  <si>
    <t>ค่าธรรมเนียมเครื่องหมายประจำตัวสัตว์</t>
  </si>
  <si>
    <r>
      <t xml:space="preserve">ค่าธรรมเนียมตามประมวลกฎหมายที่ดินมาตรา </t>
    </r>
    <r>
      <rPr>
        <sz val="16"/>
        <rFont val="TH Niramit AS"/>
        <family val="0"/>
      </rPr>
      <t>9 (อบจ.)</t>
    </r>
  </si>
  <si>
    <t>ค่าธรรมเนียมการขอรับใบอนุญาตเป็นผู้มีสิทธิ</t>
  </si>
  <si>
    <t>ทำรายงานผลกระทบสิ่งแวดล้อม</t>
  </si>
  <si>
    <t>ค่าธรรมเนียมใบอนุญาตเป็นผู้มีสิทธิทำรายงานผลกระทบสิ่งแวดล้อม</t>
  </si>
  <si>
    <t>ค่าธรรมเนียมคำขอรับใบอนุญาตเป็นผู้ควบคุม</t>
  </si>
  <si>
    <t>ค่าธรรมเนียมใบอนุญาตเป็นผู้ควบคุม</t>
  </si>
  <si>
    <t>ค่าธรรมเนียมคำขอรับใบอนุญาตเป็นผู้รับจ้างให้บริการ</t>
  </si>
  <si>
    <t>ค่าธรรมเนียมเป็นผู้รับจ้างให้บริการ</t>
  </si>
  <si>
    <t>ค่าธรรมเนียมการแพทย์</t>
  </si>
  <si>
    <t>ค่าธรรมเนียมเกี่ยวกับการส่งเสริมและรักษาคุณภาพ</t>
  </si>
  <si>
    <t>สิ่งแวดล้อมแห่งชาติ</t>
  </si>
  <si>
    <t>ค่าธรรมเนียมเกี่ยวกับการบำบัดน้ำเสีย</t>
  </si>
  <si>
    <t>ค่าธรรมเนียมเกี่ยวกับการบำบัดน้ำทิ้ง</t>
  </si>
  <si>
    <t>ค่าธรรมเนียมจดทะเบียนพาณิชย์</t>
  </si>
  <si>
    <t>ค่าธรรมเนียมอื่น ๆ</t>
  </si>
  <si>
    <t>ค่าปรับผู้กระทำความผิดตามกฎหมายการจัดระเบียบจอดยานยนต์</t>
  </si>
  <si>
    <t>ค่าปรับผู้กระทำผิดกฎหมายจราจรทางบก</t>
  </si>
  <si>
    <t>ค่าปรับผู้กระทำผิดกฎหมายการป้องกันและระงับอัคคีภัย</t>
  </si>
  <si>
    <t>ค่าปรับผู้กระทำผิดกฏหมายรักษาความสะอาดและ</t>
  </si>
  <si>
    <t>ความเป็นระเบียบเรียบร้อยของบ้านเมือง</t>
  </si>
  <si>
    <t>ค่าปรับผู้กระทำผิดกฎหมายการทะเบียนราษฎร</t>
  </si>
  <si>
    <t>ค่าปรับผู้กระทำผิดกฎหมายบัตรประจำตัวประชาชน</t>
  </si>
  <si>
    <t>ค่าปรับผู้กระทำผิดกฎหมายสาธารณสุข</t>
  </si>
  <si>
    <t>ค่าปรับผู้กระทำผิดกฎหมายโรคพิษสุนัขบ้า</t>
  </si>
  <si>
    <t>ค่าปรับผู้กระทำผิดกฎหมายและข้อบังคับท้องถิ่น</t>
  </si>
  <si>
    <t>ค่าปรับการผิดสัญญา</t>
  </si>
  <si>
    <r>
      <t>ค่าปรับผู้กระทำผิดความผิดตาม พ</t>
    </r>
    <r>
      <rPr>
        <sz val="16"/>
        <rFont val="TH Niramit AS"/>
        <family val="0"/>
      </rPr>
      <t>.ร.บ.ทะเบียนพาณิชย์</t>
    </r>
  </si>
  <si>
    <t>ค่าปรับอื่น ๆ</t>
  </si>
  <si>
    <t>ค่าใบอนุญาตรับทำการเก็บ ขน  สิ่งปฏิกูลหรือมูลฝอย</t>
  </si>
  <si>
    <t>ค่าใบอนุญาตรับทำการกำจัดสิ่งปฏิกูลหรือมูลฝอย</t>
  </si>
  <si>
    <t>ค่าใบอนุญาตประกอบการค้าสำหรับกิจการที่เป็นอันตราย</t>
  </si>
  <si>
    <t>ต่อสุขภาพ</t>
  </si>
  <si>
    <t>ค่าใบอนุญาตจัดตั้งสถานที่จำหน่ายอาหารหรือสถานที่สะสม</t>
  </si>
  <si>
    <r>
      <t xml:space="preserve">อาหารในครัว  หรือพื้นที่ใด  ซึ่งมีพื้นที่เกิน  </t>
    </r>
    <r>
      <rPr>
        <sz val="16"/>
        <rFont val="TH Niramit AS"/>
        <family val="0"/>
      </rPr>
      <t>200  ตารางเมตร</t>
    </r>
  </si>
  <si>
    <t>ค่าใบอนญาตจำหน่ายสินค้าในที่หรือทางสาธารณะ</t>
  </si>
  <si>
    <t>ค่าใบอนญาตให้ตั้งตลาดเอกชน</t>
  </si>
  <si>
    <t>ค่าใบอนุญาตเกี่ยวกับการควบคุมอาคาร</t>
  </si>
  <si>
    <t>ค่าใบอนุญาตเกี่ยวกับการโฆษณาโดยใช้เครื่องขยายเสียง</t>
  </si>
  <si>
    <t>ค่าใบอนุญาตอื่น ๆ</t>
  </si>
  <si>
    <t>หมวดรายได้จากทรัพย์สิน</t>
  </si>
  <si>
    <t>ค่าเช่าที่ดิน</t>
  </si>
  <si>
    <t>ค่าเช่าหรือบริหารสถานที่</t>
  </si>
  <si>
    <t>ดอกเบี้ย</t>
  </si>
  <si>
    <t>เงินปันผลหรือเงินรางวัลต่างๆ</t>
  </si>
  <si>
    <t>ค่าตอบแทนตามที่หฎหมายกำหนด</t>
  </si>
  <si>
    <t>รายได้จากทรัพย์สินอื่น ๆ</t>
  </si>
  <si>
    <t>หมวดรายได้จากสาธารณูปโภคและการพาณิชย์</t>
  </si>
  <si>
    <t>เงินช่วยเหลือจากการประปา</t>
  </si>
  <si>
    <t>เงินช่วยเหลือจากสถานธนานุบาล</t>
  </si>
  <si>
    <t>เงินช่วยเหลือท้องถิ่นจากกิจการเฉพาะการ</t>
  </si>
  <si>
    <t>รายได้หรือเงินสะสมจากการโอนกิจการสาธารณูปโภค</t>
  </si>
  <si>
    <t>หรือการพาณิชย์</t>
  </si>
  <si>
    <t>เงินช่วยเหลือกิจการโรงแรม</t>
  </si>
  <si>
    <t>รายได้จากสาธารณูปโภคอื่น ๆ</t>
  </si>
  <si>
    <t>หมวดรายได้เบ็ดเตล็ด</t>
  </si>
  <si>
    <t>ค่าจำหน่ายเวชภัณฑ์</t>
  </si>
  <si>
    <t>ค่าจำหน่ายเศษขอ ง</t>
  </si>
  <si>
    <t>เงินที่มีผู้อุทิศให้</t>
  </si>
  <si>
    <t>ค่าขายแบบแปลน</t>
  </si>
  <si>
    <t>ค่าเขียนแบบแปลน</t>
  </si>
  <si>
    <t>ค่าจำหน่ายแบบพิมพ์และคำร้อง</t>
  </si>
  <si>
    <t>ค่ารับรองสำเนาและถ่ายเอกสาร</t>
  </si>
  <si>
    <t>ค่าสมัครสมาชิกห้องสมุด</t>
  </si>
  <si>
    <t xml:space="preserve">รายได้เบ็ดเตล็ดอื่น ๆ </t>
  </si>
  <si>
    <t>หมวดรายได้จากทุน</t>
  </si>
  <si>
    <t>ค่าขายทอดตลาดทรัพย์สิน</t>
  </si>
  <si>
    <t>รายได้จากทุนอื่น ๆ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</si>
  <si>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</si>
  <si>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</si>
  <si>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ภาษีและค่าธรรมเนียมรถยนต์หรือล้อเลื่อน</t>
  </si>
  <si>
    <r>
      <t>ภาษีมูลค่าเพิ่มตาม พ</t>
    </r>
    <r>
      <rPr>
        <sz val="16"/>
        <rFont val="TH Niramit AS"/>
        <family val="0"/>
      </rPr>
      <t>.ร.บ.กำหนดแผนฯ</t>
    </r>
  </si>
  <si>
    <r>
      <t xml:space="preserve">ภาษีมูลค่าเพิ่มที่จัดเก็บตามประมวลรัษฎากร </t>
    </r>
    <r>
      <rPr>
        <sz val="16"/>
        <rFont val="TH Niramit AS"/>
        <family val="0"/>
      </rPr>
      <t>5%</t>
    </r>
  </si>
  <si>
    <r>
      <t xml:space="preserve">ภาษีมูลค่าเพิ่ม </t>
    </r>
    <r>
      <rPr>
        <sz val="16"/>
        <rFont val="TH Niramit AS"/>
        <family val="0"/>
      </rPr>
      <t>1 ใน 9</t>
    </r>
  </si>
  <si>
    <t>ภาษีธุรกิจเฉพาะ</t>
  </si>
  <si>
    <t>ภาษีสุรา</t>
  </si>
  <si>
    <t>ภาษีสรรพสามิต</t>
  </si>
  <si>
    <t>ภาษีการพนัน</t>
  </si>
  <si>
    <t>ภาษียาสูบ</t>
  </si>
  <si>
    <t>อากรประมง</t>
  </si>
  <si>
    <t>ค่าภาคหลวง</t>
  </si>
  <si>
    <t>ค่าภาคหลวงแร่</t>
  </si>
  <si>
    <t>ค่าภาคหลวงปิโตรเลียม</t>
  </si>
  <si>
    <t>เงินที่เก็บตามกฎหมายว่าด้วยอุทยานแห่งชาติ</t>
  </si>
  <si>
    <t>ค่าธรรมเนียมจดทะเบียนสิทธิและนิติกรรมตาม</t>
  </si>
  <si>
    <t>ประมวลกฏหมายที่ดิน</t>
  </si>
  <si>
    <t>อากรประทานบัตรและอาชญาบัตรประมง</t>
  </si>
  <si>
    <t>ค่าธรรมเนียมน้ำบาดาล</t>
  </si>
  <si>
    <t>ค่าธรรมเนียมสนามบิน</t>
  </si>
  <si>
    <t>ภาษีจัดสรรอื่น ๆ</t>
  </si>
  <si>
    <t>รายได้ที่รัฐบาลอนุมัติให้องค์การปกครองส่วนท้องถิ่น</t>
  </si>
  <si>
    <t>หมวดเงินอุดหนุนทั่วไป</t>
  </si>
  <si>
    <r>
      <t>เงินอุดหนุนทั่วไป สำหรับ อปท</t>
    </r>
    <r>
      <rPr>
        <sz val="16"/>
        <rFont val="TH Niramit AS"/>
        <family val="0"/>
      </rPr>
      <t>.ที่มีการบริหารจัดการที่ดี</t>
    </r>
  </si>
  <si>
    <t>เงินอุดหนุนทั่วไปสำหรับดำเนินการตามอำนาจหน้าที่</t>
  </si>
  <si>
    <t>และภารกิจถ่ายโอนเลือกทำ</t>
  </si>
  <si>
    <t>รายได้รัฐบาลอุดหนุนให้โดยระบุวัตถุประสงค์</t>
  </si>
  <si>
    <t>หมวดเงินอุดหนุนระบุวัตถุประสงค์</t>
  </si>
  <si>
    <t>เงินอุดหนุนระบุวัตถุประสงค์ด้านการศึกษา</t>
  </si>
  <si>
    <t>เงินอุดหนุนระบุวัตถุประสงค์จากกรมส่งเสริมการปกครองท้องถิ่น</t>
  </si>
  <si>
    <t>เงินอุดหนุนระบุวัตถุประสงค์จากหน่วยงานอื่น</t>
  </si>
  <si>
    <t>รายรับต่ำกว่าประมาณการ</t>
  </si>
  <si>
    <t>06</t>
  </si>
  <si>
    <t xml:space="preserve">      หัวหน้าส่วนการคลัง                 ปลัดองค์การบริหารส่วนตำบล                    นายกองค์การบริหารส่วนตำบล</t>
  </si>
  <si>
    <t xml:space="preserve">             (นางวณิชยา   ภักดีชน)                (นายประเสริฐ  ช่อผูก)                        (นายสำราญ  พรหมดวง)</t>
  </si>
  <si>
    <t>ณ  วันที่  30  ธันวาคม  2553</t>
  </si>
  <si>
    <t>05</t>
  </si>
  <si>
    <r>
      <t xml:space="preserve">ณ วันที่  </t>
    </r>
    <r>
      <rPr>
        <b/>
        <sz val="16"/>
        <rFont val="TH Niramit AS"/>
        <family val="0"/>
      </rPr>
      <t>30  ธันวาคม   2553</t>
    </r>
  </si>
  <si>
    <t>ประจำเดือน   ธันวาคม  2553</t>
  </si>
  <si>
    <t>เงินอุดหนุนเฉพาะกิจ เบี้ยยังชีพผู้สูงอายุ</t>
  </si>
  <si>
    <t>เงินอุดหนุนเฉพาะกิจ เบี้ยยังชีพผู้พิการ</t>
  </si>
  <si>
    <t>เงินอุดหนุนเฉพาะกิจ ศูนย์พัฒนาเด็กเล็ก</t>
  </si>
  <si>
    <t>เงินอุดหนุนเฉพาะกิจ ศูนย์พัฒนาครอบครัวในชุมชน</t>
  </si>
  <si>
    <t>40</t>
  </si>
  <si>
    <t>43</t>
  </si>
  <si>
    <t>รวมรายรับ</t>
  </si>
  <si>
    <t>งบกลาง (เบี้ยยังชีพผู้สูงอายุ)</t>
  </si>
  <si>
    <t>งบกลาง (เบี้ยยังชีพผู้พิการ)</t>
  </si>
  <si>
    <t>04</t>
  </si>
  <si>
    <r>
      <t xml:space="preserve">วันที่  </t>
    </r>
    <r>
      <rPr>
        <b/>
        <sz val="18"/>
        <rFont val="TH Niramit AS"/>
        <family val="0"/>
      </rPr>
      <t>30  ธันวาคม  2553</t>
    </r>
  </si>
  <si>
    <r>
      <t xml:space="preserve">รายรับ ตั้งแต่ </t>
    </r>
    <r>
      <rPr>
        <b/>
        <sz val="16"/>
        <rFont val="TH Niramit AS"/>
        <family val="0"/>
      </rPr>
      <t>1 ตุลาคม 2553 - 30  ธันวาคม  2553</t>
    </r>
  </si>
  <si>
    <t>31</t>
  </si>
  <si>
    <r>
      <t xml:space="preserve">ณ  วันที่  </t>
    </r>
    <r>
      <rPr>
        <b/>
        <sz val="18"/>
        <rFont val="TH Niramit AS"/>
        <family val="0"/>
      </rPr>
      <t>30 ธันวาคม  2554</t>
    </r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</si>
</sst>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\-??_);_(@_)"/>
    <numFmt numFmtId="188" formatCode="000"/>
    <numFmt numFmtId="189" formatCode="_(* #,##0_);_(* \(#,##0\);_(* \-??_);_(@_)"/>
    <numFmt numFmtId="190" formatCode="_-* #,##0.00_-;\-* #,##0.00_-;_-* \-??_-;_-@_-"/>
    <numFmt numFmtId="191" formatCode="_-* #,##0_-;\-* #,##0_-;_-* \-??_-;_-@_-"/>
    <numFmt numFmtId="192" formatCode="0000"/>
    <numFmt numFmtId="193" formatCode="_-* #,##0_-;\-* #,##0_-;_-* \-_-;_-@_-"/>
    <numFmt numFmtId="194" formatCode="#,##0;[Red]#,##0"/>
    <numFmt numFmtId="195" formatCode="_-* #,##0.0_-;\-* #,##0.0_-;_-* &quot;-&quot;??_-;_-@_-"/>
    <numFmt numFmtId="196" formatCode="_-* #,##0_-;\-* #,##0_-;_-* &quot;-&quot;??_-;_-@_-"/>
  </numFmts>
  <fonts count="34">
    <font>
      <sz val="10"/>
      <name val="Arial"/>
      <family val="0"/>
    </font>
    <font>
      <b/>
      <sz val="16"/>
      <name val="TH Niramit AS"/>
      <family val="0"/>
    </font>
    <font>
      <sz val="16"/>
      <name val="TH Niramit AS"/>
      <family val="0"/>
    </font>
    <font>
      <sz val="8"/>
      <name val="Arial"/>
      <family val="2"/>
    </font>
    <font>
      <sz val="16"/>
      <color indexed="10"/>
      <name val="TH Niramit AS"/>
      <family val="0"/>
    </font>
    <font>
      <b/>
      <sz val="16"/>
      <color indexed="10"/>
      <name val="TH Niramit AS"/>
      <family val="0"/>
    </font>
    <font>
      <b/>
      <u val="single"/>
      <sz val="16"/>
      <name val="TH Niramit AS"/>
      <family val="0"/>
    </font>
    <font>
      <sz val="14"/>
      <name val="TH Niramit AS"/>
      <family val="0"/>
    </font>
    <font>
      <b/>
      <sz val="18"/>
      <name val="TH Niramit AS"/>
      <family val="0"/>
    </font>
    <font>
      <sz val="10"/>
      <name val="TH Niramit AS"/>
      <family val="0"/>
    </font>
    <font>
      <b/>
      <u val="single"/>
      <sz val="18"/>
      <name val="TH Niramit AS"/>
      <family val="0"/>
    </font>
    <font>
      <sz val="18"/>
      <name val="TH Niramit AS"/>
      <family val="0"/>
    </font>
    <font>
      <sz val="16"/>
      <color indexed="8"/>
      <name val="TH Niramit AS"/>
      <family val="0"/>
    </font>
    <font>
      <sz val="16"/>
      <color indexed="48"/>
      <name val="TH Niramit AS"/>
      <family val="0"/>
    </font>
    <font>
      <b/>
      <sz val="16"/>
      <color indexed="8"/>
      <name val="TH Niramit AS"/>
      <family val="0"/>
    </font>
    <font>
      <sz val="13"/>
      <name val="TH Niramit AS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name val="TH Niramit AS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29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10"/>
      </bottom>
    </border>
    <border>
      <left style="thin">
        <color indexed="8"/>
      </left>
      <right style="thin">
        <color indexed="8"/>
      </right>
      <top style="hair">
        <color indexed="29"/>
      </top>
      <bottom style="hair">
        <color indexed="29"/>
      </bottom>
    </border>
    <border>
      <left style="thin">
        <color indexed="8"/>
      </left>
      <right style="thin">
        <color indexed="8"/>
      </right>
      <top style="hair">
        <color indexed="10"/>
      </top>
      <bottom style="hair">
        <color indexed="10"/>
      </bottom>
    </border>
    <border>
      <left style="thin">
        <color indexed="8"/>
      </left>
      <right style="thin">
        <color indexed="8"/>
      </right>
      <top style="hair">
        <color indexed="29"/>
      </top>
      <bottom style="hair">
        <color indexed="10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31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31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31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31"/>
      </bottom>
    </border>
    <border>
      <left style="medium">
        <color indexed="8"/>
      </left>
      <right>
        <color indexed="63"/>
      </right>
      <top style="hair">
        <color indexed="31"/>
      </top>
      <bottom style="hair">
        <color indexed="24"/>
      </bottom>
    </border>
    <border>
      <left>
        <color indexed="63"/>
      </left>
      <right style="medium">
        <color indexed="8"/>
      </right>
      <top style="hair">
        <color indexed="31"/>
      </top>
      <bottom style="hair">
        <color indexed="24"/>
      </bottom>
    </border>
    <border>
      <left>
        <color indexed="63"/>
      </left>
      <right style="thin">
        <color indexed="8"/>
      </right>
      <top style="hair">
        <color indexed="31"/>
      </top>
      <bottom style="hair">
        <color indexed="2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31"/>
      </top>
      <bottom style="hair">
        <color indexed="24"/>
      </bottom>
    </border>
    <border>
      <left style="medium">
        <color indexed="8"/>
      </left>
      <right style="thin">
        <color indexed="8"/>
      </right>
      <top style="hair">
        <color indexed="24"/>
      </top>
      <bottom style="hair">
        <color indexed="24"/>
      </bottom>
    </border>
    <border>
      <left>
        <color indexed="63"/>
      </left>
      <right style="thin">
        <color indexed="8"/>
      </right>
      <top style="hair">
        <color indexed="24"/>
      </top>
      <bottom style="hair">
        <color indexed="24"/>
      </bottom>
    </border>
    <border>
      <left>
        <color indexed="63"/>
      </left>
      <right style="medium">
        <color indexed="8"/>
      </right>
      <top style="hair">
        <color indexed="24"/>
      </top>
      <bottom style="hair">
        <color indexed="24"/>
      </bottom>
    </border>
    <border>
      <left style="medium">
        <color indexed="8"/>
      </left>
      <right style="thin">
        <color indexed="8"/>
      </right>
      <top style="hair">
        <color indexed="24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24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24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31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31"/>
      </bottom>
    </border>
    <border>
      <left style="medium">
        <color indexed="8"/>
      </left>
      <right style="medium">
        <color indexed="8"/>
      </right>
      <top style="hair">
        <color indexed="31"/>
      </top>
      <bottom style="hair">
        <color indexed="31"/>
      </bottom>
    </border>
    <border>
      <left style="medium">
        <color indexed="8"/>
      </left>
      <right>
        <color indexed="63"/>
      </right>
      <top style="hair">
        <color indexed="31"/>
      </top>
      <bottom style="hair">
        <color indexed="31"/>
      </bottom>
    </border>
    <border>
      <left style="thin">
        <color indexed="8"/>
      </left>
      <right style="thin">
        <color indexed="8"/>
      </right>
      <top style="hair">
        <color indexed="31"/>
      </top>
      <bottom style="hair">
        <color indexed="31"/>
      </bottom>
    </border>
    <border>
      <left>
        <color indexed="63"/>
      </left>
      <right style="thin">
        <color indexed="8"/>
      </right>
      <top style="hair">
        <color indexed="31"/>
      </top>
      <bottom style="hair">
        <color indexed="31"/>
      </bottom>
    </border>
    <border>
      <left>
        <color indexed="63"/>
      </left>
      <right>
        <color indexed="63"/>
      </right>
      <top style="hair">
        <color indexed="31"/>
      </top>
      <bottom style="hair">
        <color indexed="31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31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31"/>
      </top>
      <bottom style="hair">
        <color indexed="31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4" borderId="0" applyNumberFormat="0" applyBorder="0" applyAlignment="0" applyProtection="0"/>
    <xf numFmtId="0" fontId="25" fillId="7" borderId="1" applyNumberFormat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3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9" fillId="16" borderId="5" applyNumberFormat="0" applyAlignment="0" applyProtection="0"/>
    <xf numFmtId="0" fontId="0" fillId="23" borderId="6" applyNumberFormat="0" applyFont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3" fontId="2" fillId="0" borderId="0" xfId="36" applyFont="1" applyFill="1" applyBorder="1" applyAlignment="1" applyProtection="1">
      <alignment horizontal="left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89" fontId="2" fillId="0" borderId="12" xfId="36" applyNumberFormat="1" applyFont="1" applyFill="1" applyBorder="1" applyAlignment="1" applyProtection="1">
      <alignment horizontal="left" vertical="center"/>
      <protection/>
    </xf>
    <xf numFmtId="49" fontId="2" fillId="0" borderId="12" xfId="36" applyNumberFormat="1" applyFont="1" applyFill="1" applyBorder="1" applyAlignment="1" applyProtection="1">
      <alignment horizontal="center" vertical="center"/>
      <protection/>
    </xf>
    <xf numFmtId="43" fontId="2" fillId="0" borderId="13" xfId="36" applyFont="1" applyFill="1" applyBorder="1" applyAlignment="1" applyProtection="1">
      <alignment horizontal="left" vertical="center"/>
      <protection/>
    </xf>
    <xf numFmtId="0" fontId="2" fillId="0" borderId="14" xfId="0" applyFont="1" applyBorder="1" applyAlignment="1">
      <alignment horizontal="left" vertical="center"/>
    </xf>
    <xf numFmtId="1" fontId="2" fillId="0" borderId="12" xfId="36" applyNumberFormat="1" applyFont="1" applyFill="1" applyBorder="1" applyAlignment="1" applyProtection="1">
      <alignment horizontal="left" vertical="center"/>
      <protection/>
    </xf>
    <xf numFmtId="43" fontId="2" fillId="0" borderId="15" xfId="36" applyFont="1" applyFill="1" applyBorder="1" applyAlignment="1" applyProtection="1">
      <alignment horizontal="left" vertical="center"/>
      <protection/>
    </xf>
    <xf numFmtId="1" fontId="2" fillId="0" borderId="15" xfId="36" applyNumberFormat="1" applyFont="1" applyFill="1" applyBorder="1" applyAlignment="1" applyProtection="1">
      <alignment horizontal="left" vertical="center"/>
      <protection/>
    </xf>
    <xf numFmtId="1" fontId="2" fillId="0" borderId="12" xfId="36" applyNumberFormat="1" applyFont="1" applyFill="1" applyBorder="1" applyAlignment="1" applyProtection="1">
      <alignment horizontal="center" vertical="center"/>
      <protection/>
    </xf>
    <xf numFmtId="189" fontId="2" fillId="0" borderId="12" xfId="36" applyNumberFormat="1" applyFont="1" applyFill="1" applyBorder="1" applyAlignment="1" applyProtection="1">
      <alignment horizontal="left" vertical="center"/>
      <protection/>
    </xf>
    <xf numFmtId="189" fontId="2" fillId="0" borderId="12" xfId="36" applyNumberFormat="1" applyFont="1" applyFill="1" applyBorder="1" applyAlignment="1" applyProtection="1">
      <alignment horizontal="center" vertical="center"/>
      <protection/>
    </xf>
    <xf numFmtId="189" fontId="2" fillId="0" borderId="15" xfId="36" applyNumberFormat="1" applyFont="1" applyFill="1" applyBorder="1" applyAlignment="1" applyProtection="1">
      <alignment horizontal="center" vertical="center"/>
      <protection/>
    </xf>
    <xf numFmtId="1" fontId="2" fillId="0" borderId="15" xfId="36" applyNumberFormat="1" applyFont="1" applyFill="1" applyBorder="1" applyAlignment="1" applyProtection="1">
      <alignment horizontal="center" vertical="center"/>
      <protection/>
    </xf>
    <xf numFmtId="189" fontId="2" fillId="0" borderId="15" xfId="36" applyNumberFormat="1" applyFont="1" applyFill="1" applyBorder="1" applyAlignment="1" applyProtection="1">
      <alignment horizontal="left" vertical="center"/>
      <protection/>
    </xf>
    <xf numFmtId="1" fontId="2" fillId="0" borderId="15" xfId="36" applyNumberFormat="1" applyFont="1" applyFill="1" applyBorder="1" applyAlignment="1" applyProtection="1" quotePrefix="1">
      <alignment horizontal="center" vertical="center"/>
      <protection/>
    </xf>
    <xf numFmtId="0" fontId="2" fillId="0" borderId="16" xfId="0" applyFont="1" applyBorder="1" applyAlignment="1">
      <alignment horizontal="left" vertical="center"/>
    </xf>
    <xf numFmtId="189" fontId="2" fillId="0" borderId="16" xfId="36" applyNumberFormat="1" applyFont="1" applyFill="1" applyBorder="1" applyAlignment="1" applyProtection="1">
      <alignment horizontal="left" vertical="center"/>
      <protection/>
    </xf>
    <xf numFmtId="1" fontId="2" fillId="0" borderId="16" xfId="36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left" vertical="center"/>
    </xf>
    <xf numFmtId="189" fontId="1" fillId="0" borderId="17" xfId="36" applyNumberFormat="1" applyFont="1" applyFill="1" applyBorder="1" applyAlignment="1" applyProtection="1">
      <alignment horizontal="left" vertical="center"/>
      <protection/>
    </xf>
    <xf numFmtId="1" fontId="1" fillId="0" borderId="18" xfId="36" applyNumberFormat="1" applyFont="1" applyFill="1" applyBorder="1" applyAlignment="1" applyProtection="1">
      <alignment horizontal="center" vertical="center"/>
      <protection/>
    </xf>
    <xf numFmtId="189" fontId="1" fillId="0" borderId="0" xfId="36" applyNumberFormat="1" applyFont="1" applyFill="1" applyBorder="1" applyAlignment="1" applyProtection="1">
      <alignment horizontal="left" vertical="center"/>
      <protection/>
    </xf>
    <xf numFmtId="1" fontId="1" fillId="0" borderId="0" xfId="36" applyNumberFormat="1" applyFont="1" applyFill="1" applyBorder="1" applyAlignment="1" applyProtection="1">
      <alignment horizontal="left" vertical="center"/>
      <protection/>
    </xf>
    <xf numFmtId="18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43" fontId="2" fillId="0" borderId="0" xfId="36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187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90" fontId="2" fillId="0" borderId="0" xfId="3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right"/>
    </xf>
    <xf numFmtId="190" fontId="1" fillId="0" borderId="0" xfId="36" applyNumberFormat="1" applyFont="1" applyFill="1" applyBorder="1" applyAlignment="1" applyProtection="1">
      <alignment/>
      <protection/>
    </xf>
    <xf numFmtId="190" fontId="2" fillId="0" borderId="0" xfId="0" applyNumberFormat="1" applyFont="1" applyAlignment="1">
      <alignment/>
    </xf>
    <xf numFmtId="0" fontId="4" fillId="0" borderId="0" xfId="0" applyFont="1" applyAlignment="1">
      <alignment/>
    </xf>
    <xf numFmtId="190" fontId="4" fillId="0" borderId="0" xfId="36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right"/>
    </xf>
    <xf numFmtId="190" fontId="2" fillId="0" borderId="0" xfId="36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190" fontId="1" fillId="0" borderId="0" xfId="0" applyNumberFormat="1" applyFont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8" fillId="0" borderId="24" xfId="0" applyFont="1" applyBorder="1" applyAlignment="1">
      <alignment/>
    </xf>
    <xf numFmtId="190" fontId="8" fillId="0" borderId="25" xfId="36" applyNumberFormat="1" applyFont="1" applyFill="1" applyBorder="1" applyAlignment="1" applyProtection="1">
      <alignment horizontal="center"/>
      <protection/>
    </xf>
    <xf numFmtId="43" fontId="8" fillId="0" borderId="25" xfId="36" applyFont="1" applyFill="1" applyBorder="1" applyAlignment="1" applyProtection="1">
      <alignment horizontal="center"/>
      <protection/>
    </xf>
    <xf numFmtId="0" fontId="8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190" fontId="2" fillId="0" borderId="29" xfId="0" applyNumberFormat="1" applyFont="1" applyBorder="1" applyAlignment="1">
      <alignment/>
    </xf>
    <xf numFmtId="43" fontId="2" fillId="0" borderId="29" xfId="36" applyFont="1" applyFill="1" applyBorder="1" applyAlignment="1" applyProtection="1">
      <alignment/>
      <protection/>
    </xf>
    <xf numFmtId="190" fontId="2" fillId="0" borderId="1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190" fontId="2" fillId="0" borderId="33" xfId="0" applyNumberFormat="1" applyFont="1" applyBorder="1" applyAlignment="1">
      <alignment/>
    </xf>
    <xf numFmtId="43" fontId="2" fillId="0" borderId="33" xfId="36" applyFont="1" applyFill="1" applyBorder="1" applyAlignment="1" applyProtection="1">
      <alignment horizontal="center"/>
      <protection/>
    </xf>
    <xf numFmtId="43" fontId="2" fillId="0" borderId="33" xfId="36" applyFont="1" applyFill="1" applyBorder="1" applyAlignment="1" applyProtection="1">
      <alignment/>
      <protection/>
    </xf>
    <xf numFmtId="190" fontId="2" fillId="0" borderId="33" xfId="0" applyNumberFormat="1" applyFont="1" applyBorder="1" applyAlignment="1">
      <alignment horizontal="center"/>
    </xf>
    <xf numFmtId="190" fontId="2" fillId="0" borderId="21" xfId="0" applyNumberFormat="1" applyFont="1" applyBorder="1" applyAlignment="1">
      <alignment horizontal="center"/>
    </xf>
    <xf numFmtId="43" fontId="2" fillId="0" borderId="21" xfId="36" applyFont="1" applyFill="1" applyBorder="1" applyAlignment="1" applyProtection="1">
      <alignment horizontal="center"/>
      <protection/>
    </xf>
    <xf numFmtId="190" fontId="2" fillId="0" borderId="34" xfId="0" applyNumberFormat="1" applyFont="1" applyBorder="1" applyAlignment="1">
      <alignment horizontal="center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190" fontId="2" fillId="0" borderId="38" xfId="0" applyNumberFormat="1" applyFont="1" applyBorder="1" applyAlignment="1">
      <alignment horizontal="center"/>
    </xf>
    <xf numFmtId="43" fontId="2" fillId="0" borderId="38" xfId="36" applyFont="1" applyFill="1" applyBorder="1" applyAlignment="1" applyProtection="1">
      <alignment horizontal="center"/>
      <protection/>
    </xf>
    <xf numFmtId="190" fontId="2" fillId="0" borderId="34" xfId="0" applyNumberFormat="1" applyFont="1" applyBorder="1" applyAlignment="1">
      <alignment/>
    </xf>
    <xf numFmtId="190" fontId="1" fillId="0" borderId="39" xfId="0" applyNumberFormat="1" applyFont="1" applyBorder="1" applyAlignment="1">
      <alignment horizontal="center" vertical="center"/>
    </xf>
    <xf numFmtId="187" fontId="1" fillId="0" borderId="39" xfId="0" applyNumberFormat="1" applyFont="1" applyBorder="1" applyAlignment="1">
      <alignment horizontal="center" vertical="center"/>
    </xf>
    <xf numFmtId="187" fontId="1" fillId="0" borderId="40" xfId="0" applyNumberFormat="1" applyFont="1" applyBorder="1" applyAlignment="1">
      <alignment horizontal="center" vertical="center"/>
    </xf>
    <xf numFmtId="190" fontId="1" fillId="0" borderId="4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horizontal="center" vertical="center"/>
    </xf>
    <xf numFmtId="192" fontId="1" fillId="0" borderId="42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/>
    </xf>
    <xf numFmtId="192" fontId="2" fillId="0" borderId="43" xfId="0" applyNumberFormat="1" applyFont="1" applyBorder="1" applyAlignment="1">
      <alignment horizontal="center" vertical="center"/>
    </xf>
    <xf numFmtId="191" fontId="2" fillId="0" borderId="20" xfId="36" applyNumberFormat="1" applyFont="1" applyFill="1" applyBorder="1" applyAlignment="1" applyProtection="1">
      <alignment vertical="center"/>
      <protection/>
    </xf>
    <xf numFmtId="43" fontId="2" fillId="0" borderId="44" xfId="36" applyFont="1" applyFill="1" applyBorder="1" applyAlignment="1" applyProtection="1">
      <alignment vertical="center"/>
      <protection/>
    </xf>
    <xf numFmtId="43" fontId="2" fillId="0" borderId="20" xfId="36" applyFont="1" applyFill="1" applyBorder="1" applyAlignment="1" applyProtection="1">
      <alignment vertical="center"/>
      <protection/>
    </xf>
    <xf numFmtId="0" fontId="2" fillId="0" borderId="43" xfId="0" applyFont="1" applyBorder="1" applyAlignment="1">
      <alignment vertical="center"/>
    </xf>
    <xf numFmtId="192" fontId="1" fillId="0" borderId="43" xfId="0" applyNumberFormat="1" applyFont="1" applyBorder="1" applyAlignment="1">
      <alignment horizontal="center" vertical="center"/>
    </xf>
    <xf numFmtId="1" fontId="2" fillId="0" borderId="45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vertical="center"/>
    </xf>
    <xf numFmtId="192" fontId="2" fillId="0" borderId="46" xfId="0" applyNumberFormat="1" applyFont="1" applyBorder="1" applyAlignment="1">
      <alignment horizontal="center" vertical="center"/>
    </xf>
    <xf numFmtId="191" fontId="2" fillId="0" borderId="47" xfId="36" applyNumberFormat="1" applyFont="1" applyFill="1" applyBorder="1" applyAlignment="1" applyProtection="1">
      <alignment vertical="center"/>
      <protection/>
    </xf>
    <xf numFmtId="43" fontId="2" fillId="0" borderId="47" xfId="36" applyFont="1" applyFill="1" applyBorder="1" applyAlignment="1" applyProtection="1">
      <alignment horizontal="center" vertical="center"/>
      <protection/>
    </xf>
    <xf numFmtId="189" fontId="2" fillId="0" borderId="47" xfId="36" applyNumberFormat="1" applyFont="1" applyFill="1" applyBorder="1" applyAlignment="1" applyProtection="1">
      <alignment horizontal="right" vertical="center"/>
      <protection/>
    </xf>
    <xf numFmtId="0" fontId="2" fillId="0" borderId="46" xfId="0" applyNumberFormat="1" applyFont="1" applyBorder="1" applyAlignment="1">
      <alignment horizontal="center" vertical="center"/>
    </xf>
    <xf numFmtId="49" fontId="2" fillId="0" borderId="47" xfId="36" applyNumberFormat="1" applyFont="1" applyFill="1" applyBorder="1" applyAlignment="1" applyProtection="1">
      <alignment horizontal="center" vertical="center"/>
      <protection/>
    </xf>
    <xf numFmtId="189" fontId="2" fillId="0" borderId="47" xfId="36" applyNumberFormat="1" applyFont="1" applyFill="1" applyBorder="1" applyAlignment="1" applyProtection="1">
      <alignment vertical="center"/>
      <protection/>
    </xf>
    <xf numFmtId="0" fontId="2" fillId="0" borderId="46" xfId="0" applyFont="1" applyBorder="1" applyAlignment="1">
      <alignment horizontal="center" vertical="center"/>
    </xf>
    <xf numFmtId="193" fontId="2" fillId="0" borderId="47" xfId="36" applyNumberFormat="1" applyFont="1" applyFill="1" applyBorder="1" applyAlignment="1" applyProtection="1">
      <alignment horizontal="center" vertical="center"/>
      <protection/>
    </xf>
    <xf numFmtId="43" fontId="2" fillId="0" borderId="47" xfId="36" applyFont="1" applyFill="1" applyBorder="1" applyAlignment="1" applyProtection="1">
      <alignment vertical="center"/>
      <protection/>
    </xf>
    <xf numFmtId="43" fontId="2" fillId="0" borderId="20" xfId="36" applyFont="1" applyFill="1" applyBorder="1" applyAlignment="1" applyProtection="1">
      <alignment horizontal="center" vertical="center"/>
      <protection/>
    </xf>
    <xf numFmtId="189" fontId="2" fillId="0" borderId="20" xfId="36" applyNumberFormat="1" applyFont="1" applyFill="1" applyBorder="1" applyAlignment="1" applyProtection="1">
      <alignment vertical="center"/>
      <protection/>
    </xf>
    <xf numFmtId="0" fontId="2" fillId="0" borderId="43" xfId="0" applyFont="1" applyBorder="1" applyAlignment="1">
      <alignment horizontal="center" vertical="center"/>
    </xf>
    <xf numFmtId="192" fontId="2" fillId="0" borderId="48" xfId="0" applyNumberFormat="1" applyFont="1" applyBorder="1" applyAlignment="1">
      <alignment horizontal="center" vertical="center"/>
    </xf>
    <xf numFmtId="43" fontId="2" fillId="0" borderId="49" xfId="36" applyFont="1" applyFill="1" applyBorder="1" applyAlignment="1" applyProtection="1">
      <alignment vertical="center"/>
      <protection/>
    </xf>
    <xf numFmtId="43" fontId="2" fillId="0" borderId="49" xfId="36" applyFont="1" applyFill="1" applyBorder="1" applyAlignment="1" applyProtection="1">
      <alignment horizontal="center" vertical="center"/>
      <protection/>
    </xf>
    <xf numFmtId="189" fontId="2" fillId="0" borderId="49" xfId="36" applyNumberFormat="1" applyFont="1" applyFill="1" applyBorder="1" applyAlignment="1" applyProtection="1">
      <alignment vertical="center"/>
      <protection/>
    </xf>
    <xf numFmtId="0" fontId="2" fillId="0" borderId="4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191" fontId="1" fillId="0" borderId="49" xfId="36" applyNumberFormat="1" applyFont="1" applyFill="1" applyBorder="1" applyAlignment="1" applyProtection="1">
      <alignment vertical="center"/>
      <protection/>
    </xf>
    <xf numFmtId="49" fontId="1" fillId="0" borderId="49" xfId="36" applyNumberFormat="1" applyFont="1" applyFill="1" applyBorder="1" applyAlignment="1" applyProtection="1">
      <alignment horizontal="center" vertical="center"/>
      <protection/>
    </xf>
    <xf numFmtId="189" fontId="1" fillId="0" borderId="49" xfId="36" applyNumberFormat="1" applyFont="1" applyFill="1" applyBorder="1" applyAlignment="1" applyProtection="1">
      <alignment vertical="center"/>
      <protection/>
    </xf>
    <xf numFmtId="0" fontId="1" fillId="0" borderId="48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3" fontId="2" fillId="0" borderId="47" xfId="36" applyNumberFormat="1" applyFont="1" applyFill="1" applyBorder="1" applyAlignment="1" applyProtection="1">
      <alignment vertical="center"/>
      <protection/>
    </xf>
    <xf numFmtId="43" fontId="2" fillId="0" borderId="51" xfId="36" applyFont="1" applyFill="1" applyBorder="1" applyAlignment="1" applyProtection="1">
      <alignment vertical="center"/>
      <protection/>
    </xf>
    <xf numFmtId="49" fontId="2" fillId="0" borderId="47" xfId="36" applyNumberFormat="1" applyFont="1" applyFill="1" applyBorder="1" applyAlignment="1" applyProtection="1">
      <alignment vertical="center"/>
      <protection/>
    </xf>
    <xf numFmtId="43" fontId="2" fillId="0" borderId="47" xfId="36" applyFont="1" applyFill="1" applyBorder="1" applyAlignment="1" applyProtection="1">
      <alignment horizontal="center" vertical="center"/>
      <protection/>
    </xf>
    <xf numFmtId="0" fontId="7" fillId="0" borderId="46" xfId="0" applyFont="1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vertical="center"/>
    </xf>
    <xf numFmtId="3" fontId="2" fillId="0" borderId="54" xfId="36" applyNumberFormat="1" applyFont="1" applyFill="1" applyBorder="1" applyAlignment="1" applyProtection="1">
      <alignment vertical="center"/>
      <protection/>
    </xf>
    <xf numFmtId="43" fontId="2" fillId="0" borderId="54" xfId="36" applyFont="1" applyFill="1" applyBorder="1" applyAlignment="1" applyProtection="1">
      <alignment vertical="center"/>
      <protection/>
    </xf>
    <xf numFmtId="189" fontId="2" fillId="0" borderId="54" xfId="36" applyNumberFormat="1" applyFont="1" applyFill="1" applyBorder="1" applyAlignment="1" applyProtection="1">
      <alignment vertical="center"/>
      <protection/>
    </xf>
    <xf numFmtId="0" fontId="2" fillId="0" borderId="5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3" fontId="2" fillId="0" borderId="56" xfId="36" applyNumberFormat="1" applyFont="1" applyFill="1" applyBorder="1" applyAlignment="1" applyProtection="1">
      <alignment vertical="center"/>
      <protection/>
    </xf>
    <xf numFmtId="3" fontId="2" fillId="0" borderId="57" xfId="36" applyNumberFormat="1" applyFont="1" applyFill="1" applyBorder="1" applyAlignment="1" applyProtection="1">
      <alignment vertical="center"/>
      <protection/>
    </xf>
    <xf numFmtId="43" fontId="2" fillId="0" borderId="58" xfId="36" applyFont="1" applyFill="1" applyBorder="1" applyAlignment="1" applyProtection="1">
      <alignment vertical="center"/>
      <protection/>
    </xf>
    <xf numFmtId="189" fontId="2" fillId="0" borderId="58" xfId="36" applyNumberFormat="1" applyFont="1" applyFill="1" applyBorder="1" applyAlignment="1" applyProtection="1">
      <alignment vertical="center"/>
      <protection/>
    </xf>
    <xf numFmtId="0" fontId="2" fillId="0" borderId="59" xfId="0" applyFont="1" applyBorder="1" applyAlignment="1">
      <alignment horizontal="center" vertical="center"/>
    </xf>
    <xf numFmtId="43" fontId="2" fillId="0" borderId="58" xfId="36" applyFont="1" applyFill="1" applyBorder="1" applyAlignment="1" applyProtection="1">
      <alignment horizontal="center" vertical="center"/>
      <protection/>
    </xf>
    <xf numFmtId="3" fontId="12" fillId="0" borderId="60" xfId="36" applyNumberFormat="1" applyFont="1" applyFill="1" applyBorder="1" applyAlignment="1" applyProtection="1">
      <alignment vertical="center"/>
      <protection/>
    </xf>
    <xf numFmtId="43" fontId="12" fillId="0" borderId="61" xfId="36" applyFont="1" applyFill="1" applyBorder="1" applyAlignment="1" applyProtection="1">
      <alignment vertical="center"/>
      <protection/>
    </xf>
    <xf numFmtId="189" fontId="12" fillId="0" borderId="61" xfId="36" applyNumberFormat="1" applyFont="1" applyFill="1" applyBorder="1" applyAlignment="1" applyProtection="1">
      <alignment vertical="center"/>
      <protection/>
    </xf>
    <xf numFmtId="0" fontId="13" fillId="0" borderId="62" xfId="0" applyFont="1" applyBorder="1" applyAlignment="1">
      <alignment horizontal="center" vertical="center"/>
    </xf>
    <xf numFmtId="192" fontId="2" fillId="0" borderId="63" xfId="0" applyNumberFormat="1" applyFont="1" applyBorder="1" applyAlignment="1">
      <alignment horizontal="center" vertical="center"/>
    </xf>
    <xf numFmtId="3" fontId="1" fillId="0" borderId="64" xfId="36" applyNumberFormat="1" applyFont="1" applyFill="1" applyBorder="1" applyAlignment="1" applyProtection="1">
      <alignment vertical="center"/>
      <protection/>
    </xf>
    <xf numFmtId="49" fontId="1" fillId="0" borderId="65" xfId="36" applyNumberFormat="1" applyFont="1" applyFill="1" applyBorder="1" applyAlignment="1" applyProtection="1">
      <alignment horizontal="center" vertical="center"/>
      <protection/>
    </xf>
    <xf numFmtId="189" fontId="14" fillId="0" borderId="65" xfId="36" applyNumberFormat="1" applyFont="1" applyFill="1" applyBorder="1" applyAlignment="1" applyProtection="1">
      <alignment vertical="center"/>
      <protection/>
    </xf>
    <xf numFmtId="3" fontId="2" fillId="0" borderId="20" xfId="36" applyNumberFormat="1" applyFont="1" applyFill="1" applyBorder="1" applyAlignment="1" applyProtection="1">
      <alignment vertical="center"/>
      <protection/>
    </xf>
    <xf numFmtId="194" fontId="2" fillId="0" borderId="20" xfId="36" applyNumberFormat="1" applyFont="1" applyFill="1" applyBorder="1" applyAlignment="1" applyProtection="1">
      <alignment horizontal="center" vertical="center"/>
      <protection/>
    </xf>
    <xf numFmtId="0" fontId="12" fillId="0" borderId="46" xfId="0" applyFont="1" applyBorder="1" applyAlignment="1">
      <alignment vertical="center"/>
    </xf>
    <xf numFmtId="49" fontId="2" fillId="0" borderId="47" xfId="36" applyNumberFormat="1" applyFont="1" applyFill="1" applyBorder="1" applyAlignment="1" applyProtection="1">
      <alignment horizontal="center" vertical="center"/>
      <protection/>
    </xf>
    <xf numFmtId="49" fontId="2" fillId="0" borderId="46" xfId="0" applyNumberFormat="1" applyFont="1" applyBorder="1" applyAlignment="1">
      <alignment horizontal="center" vertical="center"/>
    </xf>
    <xf numFmtId="3" fontId="2" fillId="0" borderId="49" xfId="36" applyNumberFormat="1" applyFont="1" applyFill="1" applyBorder="1" applyAlignment="1" applyProtection="1">
      <alignment vertical="center"/>
      <protection/>
    </xf>
    <xf numFmtId="3" fontId="1" fillId="0" borderId="49" xfId="36" applyNumberFormat="1" applyFont="1" applyFill="1" applyBorder="1" applyAlignment="1" applyProtection="1">
      <alignment vertical="center"/>
      <protection/>
    </xf>
    <xf numFmtId="43" fontId="1" fillId="0" borderId="49" xfId="36" applyFont="1" applyFill="1" applyBorder="1" applyAlignment="1" applyProtection="1">
      <alignment vertical="center"/>
      <protection/>
    </xf>
    <xf numFmtId="192" fontId="2" fillId="0" borderId="66" xfId="0" applyNumberFormat="1" applyFont="1" applyBorder="1" applyAlignment="1">
      <alignment horizontal="center" vertical="center"/>
    </xf>
    <xf numFmtId="3" fontId="1" fillId="0" borderId="65" xfId="36" applyNumberFormat="1" applyFont="1" applyFill="1" applyBorder="1" applyAlignment="1" applyProtection="1">
      <alignment vertical="center"/>
      <protection/>
    </xf>
    <xf numFmtId="192" fontId="1" fillId="0" borderId="67" xfId="0" applyNumberFormat="1" applyFont="1" applyBorder="1" applyAlignment="1">
      <alignment horizontal="center" vertical="center"/>
    </xf>
    <xf numFmtId="3" fontId="2" fillId="0" borderId="68" xfId="36" applyNumberFormat="1" applyFont="1" applyFill="1" applyBorder="1" applyAlignment="1" applyProtection="1">
      <alignment vertical="center"/>
      <protection/>
    </xf>
    <xf numFmtId="43" fontId="2" fillId="0" borderId="68" xfId="36" applyFont="1" applyFill="1" applyBorder="1" applyAlignment="1" applyProtection="1">
      <alignment vertical="center"/>
      <protection/>
    </xf>
    <xf numFmtId="189" fontId="2" fillId="0" borderId="68" xfId="36" applyNumberFormat="1" applyFont="1" applyFill="1" applyBorder="1" applyAlignment="1" applyProtection="1">
      <alignment vertical="center"/>
      <protection/>
    </xf>
    <xf numFmtId="0" fontId="2" fillId="0" borderId="69" xfId="0" applyFont="1" applyBorder="1" applyAlignment="1">
      <alignment horizontal="center" vertical="center"/>
    </xf>
    <xf numFmtId="192" fontId="1" fillId="0" borderId="70" xfId="0" applyNumberFormat="1" applyFont="1" applyBorder="1" applyAlignment="1">
      <alignment horizontal="center" vertical="center"/>
    </xf>
    <xf numFmtId="192" fontId="2" fillId="0" borderId="71" xfId="0" applyNumberFormat="1" applyFont="1" applyBorder="1" applyAlignment="1">
      <alignment horizontal="center" vertical="center"/>
    </xf>
    <xf numFmtId="3" fontId="2" fillId="0" borderId="47" xfId="36" applyNumberFormat="1" applyFont="1" applyFill="1" applyBorder="1" applyAlignment="1" applyProtection="1">
      <alignment horizontal="right" vertical="center"/>
      <protection/>
    </xf>
    <xf numFmtId="3" fontId="2" fillId="0" borderId="72" xfId="36" applyNumberFormat="1" applyFont="1" applyFill="1" applyBorder="1" applyAlignment="1" applyProtection="1">
      <alignment vertical="center"/>
      <protection/>
    </xf>
    <xf numFmtId="43" fontId="2" fillId="0" borderId="73" xfId="36" applyFont="1" applyFill="1" applyBorder="1" applyAlignment="1" applyProtection="1">
      <alignment vertical="center"/>
      <protection/>
    </xf>
    <xf numFmtId="189" fontId="2" fillId="0" borderId="73" xfId="36" applyNumberFormat="1" applyFont="1" applyFill="1" applyBorder="1" applyAlignment="1" applyProtection="1">
      <alignment vertical="center"/>
      <protection/>
    </xf>
    <xf numFmtId="0" fontId="2" fillId="0" borderId="74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9" fontId="2" fillId="0" borderId="44" xfId="36" applyNumberFormat="1" applyFont="1" applyFill="1" applyBorder="1" applyAlignment="1" applyProtection="1">
      <alignment vertical="center"/>
      <protection/>
    </xf>
    <xf numFmtId="0" fontId="2" fillId="0" borderId="75" xfId="0" applyFont="1" applyBorder="1" applyAlignment="1">
      <alignment horizontal="center" vertical="center"/>
    </xf>
    <xf numFmtId="43" fontId="2" fillId="0" borderId="21" xfId="36" applyFont="1" applyFill="1" applyBorder="1" applyAlignment="1" applyProtection="1">
      <alignment vertical="center"/>
      <protection/>
    </xf>
    <xf numFmtId="189" fontId="2" fillId="0" borderId="21" xfId="36" applyNumberFormat="1" applyFont="1" applyFill="1" applyBorder="1" applyAlignment="1" applyProtection="1">
      <alignment vertical="center"/>
      <protection/>
    </xf>
    <xf numFmtId="0" fontId="2" fillId="0" borderId="76" xfId="0" applyFont="1" applyBorder="1" applyAlignment="1">
      <alignment horizontal="center" vertical="center"/>
    </xf>
    <xf numFmtId="43" fontId="1" fillId="0" borderId="65" xfId="36" applyFont="1" applyFill="1" applyBorder="1" applyAlignment="1" applyProtection="1">
      <alignment horizontal="center" vertical="center"/>
      <protection/>
    </xf>
    <xf numFmtId="189" fontId="1" fillId="0" borderId="65" xfId="36" applyNumberFormat="1" applyFont="1" applyFill="1" applyBorder="1" applyAlignment="1" applyProtection="1">
      <alignment vertical="center"/>
      <protection/>
    </xf>
    <xf numFmtId="0" fontId="2" fillId="0" borderId="77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189" fontId="2" fillId="0" borderId="51" xfId="36" applyNumberFormat="1" applyFont="1" applyFill="1" applyBorder="1" applyAlignment="1" applyProtection="1">
      <alignment vertical="center"/>
      <protection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vertical="center"/>
    </xf>
    <xf numFmtId="0" fontId="2" fillId="0" borderId="80" xfId="0" applyFont="1" applyBorder="1" applyAlignment="1">
      <alignment vertical="center"/>
    </xf>
    <xf numFmtId="189" fontId="2" fillId="0" borderId="81" xfId="36" applyNumberFormat="1" applyFont="1" applyFill="1" applyBorder="1" applyAlignment="1" applyProtection="1">
      <alignment vertical="center"/>
      <protection/>
    </xf>
    <xf numFmtId="1" fontId="2" fillId="0" borderId="79" xfId="0" applyNumberFormat="1" applyFont="1" applyBorder="1" applyAlignment="1">
      <alignment horizontal="center" vertical="center"/>
    </xf>
    <xf numFmtId="0" fontId="2" fillId="0" borderId="82" xfId="0" applyFont="1" applyBorder="1" applyAlignment="1">
      <alignment vertical="center"/>
    </xf>
    <xf numFmtId="0" fontId="2" fillId="0" borderId="83" xfId="0" applyFont="1" applyBorder="1" applyAlignment="1">
      <alignment vertical="center"/>
    </xf>
    <xf numFmtId="3" fontId="2" fillId="0" borderId="64" xfId="36" applyNumberFormat="1" applyFont="1" applyFill="1" applyBorder="1" applyAlignment="1" applyProtection="1">
      <alignment vertical="center"/>
      <protection/>
    </xf>
    <xf numFmtId="43" fontId="2" fillId="0" borderId="65" xfId="36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92" fontId="1" fillId="0" borderId="66" xfId="0" applyNumberFormat="1" applyFont="1" applyBorder="1" applyAlignment="1">
      <alignment horizontal="center" vertical="center"/>
    </xf>
    <xf numFmtId="3" fontId="1" fillId="0" borderId="64" xfId="36" applyNumberFormat="1" applyFont="1" applyFill="1" applyBorder="1" applyAlignment="1" applyProtection="1">
      <alignment horizontal="right" vertical="center"/>
      <protection/>
    </xf>
    <xf numFmtId="0" fontId="1" fillId="0" borderId="66" xfId="0" applyFont="1" applyBorder="1" applyAlignment="1">
      <alignment horizontal="center" vertical="center"/>
    </xf>
    <xf numFmtId="4" fontId="2" fillId="0" borderId="0" xfId="36" applyNumberFormat="1" applyFont="1" applyFill="1" applyBorder="1" applyAlignment="1" applyProtection="1">
      <alignment/>
      <protection/>
    </xf>
    <xf numFmtId="1" fontId="2" fillId="0" borderId="12" xfId="36" applyNumberFormat="1" applyFont="1" applyFill="1" applyBorder="1" applyAlignment="1" applyProtection="1" quotePrefix="1">
      <alignment horizontal="center" vertical="center"/>
      <protection/>
    </xf>
    <xf numFmtId="188" fontId="2" fillId="0" borderId="12" xfId="0" applyNumberFormat="1" applyFont="1" applyBorder="1" applyAlignment="1">
      <alignment horizontal="center" vertical="center"/>
    </xf>
    <xf numFmtId="188" fontId="2" fillId="0" borderId="1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2" fillId="0" borderId="84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2" fillId="0" borderId="85" xfId="0" applyNumberFormat="1" applyFont="1" applyBorder="1" applyAlignment="1">
      <alignment horizontal="center" vertical="center"/>
    </xf>
    <xf numFmtId="0" fontId="1" fillId="0" borderId="84" xfId="0" applyFont="1" applyBorder="1" applyAlignment="1">
      <alignment vertical="center"/>
    </xf>
    <xf numFmtId="191" fontId="1" fillId="0" borderId="84" xfId="36" applyNumberFormat="1" applyFont="1" applyFill="1" applyBorder="1" applyAlignment="1" applyProtection="1">
      <alignment vertical="center"/>
      <protection/>
    </xf>
    <xf numFmtId="0" fontId="1" fillId="0" borderId="84" xfId="0" applyFont="1" applyBorder="1" applyAlignment="1">
      <alignment horizontal="center" vertical="center"/>
    </xf>
    <xf numFmtId="0" fontId="1" fillId="0" borderId="86" xfId="0" applyFont="1" applyBorder="1" applyAlignment="1">
      <alignment vertical="center"/>
    </xf>
    <xf numFmtId="0" fontId="1" fillId="0" borderId="87" xfId="0" applyFont="1" applyBorder="1" applyAlignment="1">
      <alignment vertical="center"/>
    </xf>
    <xf numFmtId="191" fontId="1" fillId="0" borderId="0" xfId="36" applyNumberFormat="1" applyFont="1" applyFill="1" applyBorder="1" applyAlignment="1" applyProtection="1">
      <alignment vertical="center"/>
      <protection/>
    </xf>
    <xf numFmtId="0" fontId="1" fillId="0" borderId="84" xfId="0" applyFont="1" applyBorder="1" applyAlignment="1" quotePrefix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191" fontId="1" fillId="0" borderId="21" xfId="36" applyNumberFormat="1" applyFont="1" applyFill="1" applyBorder="1" applyAlignment="1" applyProtection="1">
      <alignment vertical="center"/>
      <protection/>
    </xf>
    <xf numFmtId="191" fontId="2" fillId="0" borderId="19" xfId="36" applyNumberFormat="1" applyFont="1" applyFill="1" applyBorder="1" applyAlignment="1" applyProtection="1">
      <alignment vertical="center"/>
      <protection/>
    </xf>
    <xf numFmtId="0" fontId="2" fillId="0" borderId="21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91" fontId="2" fillId="0" borderId="19" xfId="36" applyNumberFormat="1" applyFont="1" applyFill="1" applyBorder="1" applyAlignment="1" applyProtection="1">
      <alignment horizontal="center" vertical="center"/>
      <protection/>
    </xf>
    <xf numFmtId="43" fontId="1" fillId="0" borderId="21" xfId="36" applyFont="1" applyFill="1" applyBorder="1" applyAlignment="1" applyProtection="1">
      <alignment horizontal="center" vertical="center"/>
      <protection/>
    </xf>
    <xf numFmtId="0" fontId="7" fillId="0" borderId="20" xfId="0" applyFont="1" applyBorder="1" applyAlignment="1">
      <alignment vertical="center"/>
    </xf>
    <xf numFmtId="189" fontId="2" fillId="0" borderId="19" xfId="36" applyNumberFormat="1" applyFont="1" applyFill="1" applyBorder="1" applyAlignment="1" applyProtection="1">
      <alignment horizontal="center" vertical="center"/>
      <protection/>
    </xf>
    <xf numFmtId="191" fontId="1" fillId="0" borderId="21" xfId="36" applyNumberFormat="1" applyFont="1" applyFill="1" applyBorder="1" applyAlignment="1" applyProtection="1">
      <alignment horizontal="center" vertical="center"/>
      <protection/>
    </xf>
    <xf numFmtId="191" fontId="2" fillId="0" borderId="88" xfId="36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191" fontId="1" fillId="0" borderId="40" xfId="36" applyNumberFormat="1" applyFont="1" applyFill="1" applyBorder="1" applyAlignment="1" applyProtection="1">
      <alignment vertical="center"/>
      <protection/>
    </xf>
    <xf numFmtId="0" fontId="1" fillId="0" borderId="40" xfId="0" applyFont="1" applyBorder="1" applyAlignment="1">
      <alignment horizontal="center" vertical="center"/>
    </xf>
    <xf numFmtId="191" fontId="1" fillId="0" borderId="89" xfId="36" applyNumberFormat="1" applyFont="1" applyFill="1" applyBorder="1" applyAlignment="1" applyProtection="1">
      <alignment vertical="center"/>
      <protection/>
    </xf>
    <xf numFmtId="0" fontId="1" fillId="0" borderId="85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191" fontId="2" fillId="0" borderId="19" xfId="36" applyNumberFormat="1" applyFont="1" applyFill="1" applyBorder="1" applyAlignment="1" applyProtection="1">
      <alignment horizontal="right" vertical="center"/>
      <protection/>
    </xf>
    <xf numFmtId="0" fontId="2" fillId="0" borderId="19" xfId="0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vertical="center"/>
    </xf>
    <xf numFmtId="189" fontId="1" fillId="0" borderId="22" xfId="36" applyNumberFormat="1" applyFont="1" applyFill="1" applyBorder="1" applyAlignment="1" applyProtection="1">
      <alignment horizontal="center" vertical="center"/>
      <protection/>
    </xf>
    <xf numFmtId="49" fontId="1" fillId="0" borderId="25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191" fontId="1" fillId="0" borderId="22" xfId="36" applyNumberFormat="1" applyFont="1" applyFill="1" applyBorder="1" applyAlignment="1" applyProtection="1">
      <alignment horizontal="center" vertical="center"/>
      <protection/>
    </xf>
    <xf numFmtId="191" fontId="1" fillId="0" borderId="39" xfId="36" applyNumberFormat="1" applyFont="1" applyFill="1" applyBorder="1" applyAlignment="1" applyProtection="1">
      <alignment vertical="center"/>
      <protection/>
    </xf>
    <xf numFmtId="0" fontId="1" fillId="0" borderId="40" xfId="0" applyNumberFormat="1" applyFont="1" applyBorder="1" applyAlignment="1">
      <alignment horizontal="center" vertical="center"/>
    </xf>
    <xf numFmtId="0" fontId="5" fillId="0" borderId="86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2" fillId="0" borderId="21" xfId="0" applyFont="1" applyBorder="1" applyAlignment="1" quotePrefix="1">
      <alignment horizontal="center" vertical="center"/>
    </xf>
    <xf numFmtId="191" fontId="1" fillId="0" borderId="39" xfId="36" applyNumberFormat="1" applyFont="1" applyFill="1" applyBorder="1" applyAlignment="1" applyProtection="1">
      <alignment horizontal="center" vertical="center"/>
      <protection/>
    </xf>
    <xf numFmtId="0" fontId="1" fillId="0" borderId="85" xfId="0" applyNumberFormat="1" applyFont="1" applyBorder="1" applyAlignment="1" quotePrefix="1">
      <alignment horizontal="center" vertical="center"/>
    </xf>
    <xf numFmtId="191" fontId="1" fillId="0" borderId="90" xfId="0" applyNumberFormat="1" applyFont="1" applyBorder="1" applyAlignment="1">
      <alignment vertical="center"/>
    </xf>
    <xf numFmtId="0" fontId="1" fillId="0" borderId="90" xfId="0" applyFont="1" applyBorder="1" applyAlignment="1">
      <alignment vertical="center"/>
    </xf>
    <xf numFmtId="191" fontId="2" fillId="0" borderId="84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91" fontId="1" fillId="0" borderId="22" xfId="36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 quotePrefix="1">
      <alignment horizontal="center" vertical="center"/>
    </xf>
    <xf numFmtId="0" fontId="1" fillId="0" borderId="40" xfId="0" applyNumberFormat="1" applyFont="1" applyBorder="1" applyAlignment="1" quotePrefix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91" fontId="1" fillId="0" borderId="90" xfId="36" applyNumberFormat="1" applyFont="1" applyFill="1" applyBorder="1" applyAlignment="1" applyProtection="1">
      <alignment vertical="center"/>
      <protection/>
    </xf>
    <xf numFmtId="0" fontId="1" fillId="0" borderId="9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 quotePrefix="1">
      <alignment horizontal="center" vertical="center"/>
    </xf>
    <xf numFmtId="43" fontId="2" fillId="0" borderId="91" xfId="36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>
      <alignment horizontal="center" vertical="center"/>
    </xf>
    <xf numFmtId="191" fontId="1" fillId="0" borderId="22" xfId="36" applyNumberFormat="1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Border="1" applyAlignment="1">
      <alignment horizontal="center" vertical="center"/>
    </xf>
    <xf numFmtId="191" fontId="1" fillId="0" borderId="0" xfId="36" applyNumberFormat="1" applyFont="1" applyFill="1" applyBorder="1" applyAlignment="1" applyProtection="1">
      <alignment vertical="center"/>
      <protection/>
    </xf>
    <xf numFmtId="0" fontId="1" fillId="0" borderId="0" xfId="0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43" fontId="12" fillId="0" borderId="0" xfId="36" applyFont="1" applyAlignment="1">
      <alignment/>
    </xf>
    <xf numFmtId="43" fontId="14" fillId="0" borderId="0" xfId="36" applyFont="1" applyAlignment="1">
      <alignment/>
    </xf>
    <xf numFmtId="43" fontId="12" fillId="0" borderId="0" xfId="36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" fontId="2" fillId="0" borderId="12" xfId="36" applyNumberFormat="1" applyFont="1" applyFill="1" applyBorder="1" applyAlignment="1" applyProtection="1">
      <alignment horizontal="center" vertical="center"/>
      <protection/>
    </xf>
    <xf numFmtId="1" fontId="2" fillId="0" borderId="12" xfId="36" applyNumberFormat="1" applyFont="1" applyFill="1" applyBorder="1" applyAlignment="1" applyProtection="1" quotePrefix="1">
      <alignment horizontal="center" vertical="center"/>
      <protection/>
    </xf>
    <xf numFmtId="0" fontId="33" fillId="0" borderId="20" xfId="0" applyFont="1" applyBorder="1" applyAlignment="1">
      <alignment vertical="center"/>
    </xf>
    <xf numFmtId="0" fontId="2" fillId="0" borderId="92" xfId="0" applyFont="1" applyBorder="1" applyAlignment="1">
      <alignment horizontal="center" vertical="center"/>
    </xf>
    <xf numFmtId="0" fontId="1" fillId="0" borderId="93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" fillId="0" borderId="25" xfId="0" applyNumberFormat="1" applyFont="1" applyBorder="1" applyAlignment="1" quotePrefix="1">
      <alignment horizontal="center" vertical="center"/>
    </xf>
    <xf numFmtId="0" fontId="2" fillId="0" borderId="46" xfId="0" applyNumberFormat="1" applyFont="1" applyBorder="1" applyAlignment="1" quotePrefix="1">
      <alignment horizontal="center" vertical="center"/>
    </xf>
    <xf numFmtId="0" fontId="1" fillId="0" borderId="48" xfId="0" applyNumberFormat="1" applyFont="1" applyBorder="1" applyAlignment="1" quotePrefix="1">
      <alignment horizontal="center" vertical="center"/>
    </xf>
    <xf numFmtId="0" fontId="2" fillId="0" borderId="46" xfId="0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189" fontId="1" fillId="0" borderId="49" xfId="36" applyNumberFormat="1" applyFont="1" applyFill="1" applyBorder="1" applyAlignment="1" applyProtection="1">
      <alignment horizontal="center" vertical="center"/>
      <protection/>
    </xf>
    <xf numFmtId="189" fontId="1" fillId="0" borderId="65" xfId="36" applyNumberFormat="1" applyFont="1" applyFill="1" applyBorder="1" applyAlignment="1" applyProtection="1">
      <alignment horizontal="center" vertical="center"/>
      <protection/>
    </xf>
    <xf numFmtId="49" fontId="1" fillId="0" borderId="42" xfId="0" applyNumberFormat="1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3" fontId="1" fillId="0" borderId="64" xfId="36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3" fontId="1" fillId="0" borderId="25" xfId="36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1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85" xfId="0" applyFont="1" applyBorder="1" applyAlignment="1">
      <alignment horizontal="center" vertical="center"/>
    </xf>
    <xf numFmtId="0" fontId="1" fillId="0" borderId="95" xfId="0" applyFont="1" applyBorder="1" applyAlignment="1">
      <alignment horizontal="center" vertical="center"/>
    </xf>
    <xf numFmtId="0" fontId="1" fillId="0" borderId="89" xfId="0" applyFont="1" applyBorder="1" applyAlignment="1">
      <alignment horizontal="center" vertical="center"/>
    </xf>
    <xf numFmtId="0" fontId="6" fillId="0" borderId="84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96" xfId="0" applyFont="1" applyBorder="1" applyAlignment="1">
      <alignment horizontal="center" vertical="center"/>
    </xf>
    <xf numFmtId="0" fontId="1" fillId="0" borderId="9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67" xfId="0" applyFont="1" applyBorder="1" applyAlignment="1">
      <alignment horizontal="left" vertical="center"/>
    </xf>
    <xf numFmtId="0" fontId="1" fillId="0" borderId="70" xfId="0" applyFont="1" applyBorder="1" applyAlignment="1">
      <alignment horizontal="left" vertical="center"/>
    </xf>
    <xf numFmtId="0" fontId="1" fillId="0" borderId="98" xfId="0" applyFont="1" applyBorder="1" applyAlignment="1">
      <alignment horizontal="left" vertical="center"/>
    </xf>
    <xf numFmtId="0" fontId="1" fillId="0" borderId="55" xfId="0" applyFont="1" applyBorder="1" applyAlignment="1">
      <alignment horizontal="left" vertical="center"/>
    </xf>
    <xf numFmtId="0" fontId="1" fillId="0" borderId="66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6</xdr:row>
      <xdr:rowOff>47625</xdr:rowOff>
    </xdr:from>
    <xdr:to>
      <xdr:col>5</xdr:col>
      <xdr:colOff>85725</xdr:colOff>
      <xdr:row>8</xdr:row>
      <xdr:rowOff>28575</xdr:rowOff>
    </xdr:to>
    <xdr:sp>
      <xdr:nvSpPr>
        <xdr:cNvPr id="1" name="Text 4"/>
        <xdr:cNvSpPr txBox="1">
          <a:spLocks noChangeArrowheads="1"/>
        </xdr:cNvSpPr>
      </xdr:nvSpPr>
      <xdr:spPr>
        <a:xfrm>
          <a:off x="4371975" y="1971675"/>
          <a:ext cx="1428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800100</xdr:colOff>
      <xdr:row>6</xdr:row>
      <xdr:rowOff>47625</xdr:rowOff>
    </xdr:from>
    <xdr:to>
      <xdr:col>5</xdr:col>
      <xdr:colOff>85725</xdr:colOff>
      <xdr:row>8</xdr:row>
      <xdr:rowOff>28575</xdr:rowOff>
    </xdr:to>
    <xdr:sp>
      <xdr:nvSpPr>
        <xdr:cNvPr id="2" name="Text 4"/>
        <xdr:cNvSpPr txBox="1">
          <a:spLocks noChangeArrowheads="1"/>
        </xdr:cNvSpPr>
      </xdr:nvSpPr>
      <xdr:spPr>
        <a:xfrm>
          <a:off x="4371975" y="1971675"/>
          <a:ext cx="1428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22">
      <selection activeCell="J37" sqref="J37"/>
    </sheetView>
  </sheetViews>
  <sheetFormatPr defaultColWidth="9.140625" defaultRowHeight="12.75"/>
  <cols>
    <col min="1" max="1" width="52.00390625" style="2" customWidth="1"/>
    <col min="2" max="2" width="9.57421875" style="201" customWidth="1"/>
    <col min="3" max="3" width="13.8515625" style="29" customWidth="1"/>
    <col min="4" max="4" width="5.421875" style="29" customWidth="1"/>
    <col min="5" max="5" width="13.421875" style="2" customWidth="1"/>
    <col min="6" max="6" width="4.7109375" style="2" customWidth="1"/>
    <col min="7" max="7" width="6.7109375" style="2" customWidth="1"/>
    <col min="8" max="8" width="15.28125" style="3" customWidth="1"/>
    <col min="9" max="9" width="13.140625" style="3" customWidth="1"/>
    <col min="10" max="16384" width="9.140625" style="2" customWidth="1"/>
  </cols>
  <sheetData>
    <row r="1" spans="1:6" ht="15" customHeight="1">
      <c r="A1" s="301" t="s">
        <v>0</v>
      </c>
      <c r="B1" s="301"/>
      <c r="C1" s="301"/>
      <c r="D1" s="301"/>
      <c r="E1" s="301"/>
      <c r="F1" s="301"/>
    </row>
    <row r="2" spans="1:6" ht="19.5" customHeight="1">
      <c r="A2" s="301" t="s">
        <v>1</v>
      </c>
      <c r="B2" s="301"/>
      <c r="C2" s="301"/>
      <c r="D2" s="301"/>
      <c r="E2" s="301"/>
      <c r="F2" s="301"/>
    </row>
    <row r="3" spans="1:6" ht="19.5" customHeight="1">
      <c r="A3" s="301" t="s">
        <v>280</v>
      </c>
      <c r="B3" s="301"/>
      <c r="C3" s="301"/>
      <c r="D3" s="301"/>
      <c r="E3" s="301"/>
      <c r="F3" s="301"/>
    </row>
    <row r="4" spans="1:6" ht="18.75" customHeight="1">
      <c r="A4" s="302" t="s">
        <v>2</v>
      </c>
      <c r="B4" s="4" t="s">
        <v>3</v>
      </c>
      <c r="C4" s="303" t="s">
        <v>4</v>
      </c>
      <c r="D4" s="303"/>
      <c r="E4" s="303" t="s">
        <v>5</v>
      </c>
      <c r="F4" s="303"/>
    </row>
    <row r="5" spans="1:6" ht="18.75" customHeight="1">
      <c r="A5" s="302"/>
      <c r="B5" s="5" t="s">
        <v>6</v>
      </c>
      <c r="C5" s="303"/>
      <c r="D5" s="303"/>
      <c r="E5" s="303"/>
      <c r="F5" s="303"/>
    </row>
    <row r="6" spans="1:6" ht="18.75" customHeight="1">
      <c r="A6" s="6" t="s">
        <v>7</v>
      </c>
      <c r="B6" s="197">
        <v>110100</v>
      </c>
      <c r="C6" s="7">
        <v>0</v>
      </c>
      <c r="D6" s="8" t="s">
        <v>8</v>
      </c>
      <c r="E6" s="9" t="s">
        <v>9</v>
      </c>
      <c r="F6" s="9"/>
    </row>
    <row r="7" spans="1:8" ht="18.75" customHeight="1">
      <c r="A7" s="10" t="s">
        <v>10</v>
      </c>
      <c r="B7" s="197">
        <v>110201</v>
      </c>
      <c r="C7" s="7">
        <v>15598088</v>
      </c>
      <c r="D7" s="14">
        <v>98</v>
      </c>
      <c r="E7" s="12"/>
      <c r="F7" s="13"/>
      <c r="H7" s="2"/>
    </row>
    <row r="8" spans="1:6" ht="18.75" customHeight="1">
      <c r="A8" s="10" t="s">
        <v>11</v>
      </c>
      <c r="B8" s="198">
        <v>110201</v>
      </c>
      <c r="C8" s="7">
        <v>1029327</v>
      </c>
      <c r="D8" s="14">
        <v>17</v>
      </c>
      <c r="E8" s="12"/>
      <c r="F8" s="13"/>
    </row>
    <row r="9" spans="1:6" ht="18.75" customHeight="1">
      <c r="A9" s="10" t="s">
        <v>12</v>
      </c>
      <c r="B9" s="197">
        <v>110201</v>
      </c>
      <c r="C9" s="7">
        <v>500</v>
      </c>
      <c r="D9" s="14">
        <v>76</v>
      </c>
      <c r="E9" s="12"/>
      <c r="F9" s="13"/>
    </row>
    <row r="10" spans="1:6" ht="18.75" customHeight="1">
      <c r="A10" s="10" t="s">
        <v>13</v>
      </c>
      <c r="B10" s="197">
        <v>110201</v>
      </c>
      <c r="C10" s="7">
        <v>2</v>
      </c>
      <c r="D10" s="281" t="s">
        <v>14</v>
      </c>
      <c r="E10" s="12"/>
      <c r="F10" s="13"/>
    </row>
    <row r="11" spans="1:6" ht="18.75" customHeight="1">
      <c r="A11" s="10" t="s">
        <v>15</v>
      </c>
      <c r="B11" s="197">
        <v>110202</v>
      </c>
      <c r="C11" s="7">
        <v>752001</v>
      </c>
      <c r="D11" s="14">
        <v>17</v>
      </c>
      <c r="E11" s="12"/>
      <c r="F11" s="13"/>
    </row>
    <row r="12" spans="1:6" ht="18.75" customHeight="1">
      <c r="A12" s="10" t="s">
        <v>16</v>
      </c>
      <c r="B12" s="197">
        <v>110203</v>
      </c>
      <c r="C12" s="16" t="s">
        <v>17</v>
      </c>
      <c r="D12" s="280" t="s">
        <v>17</v>
      </c>
      <c r="E12" s="12"/>
      <c r="F12" s="13"/>
    </row>
    <row r="13" spans="1:6" ht="18.75" customHeight="1">
      <c r="A13" s="6" t="s">
        <v>18</v>
      </c>
      <c r="B13" s="197">
        <v>110300</v>
      </c>
      <c r="C13" s="7">
        <v>62713</v>
      </c>
      <c r="D13" s="14">
        <v>48</v>
      </c>
      <c r="E13" s="12"/>
      <c r="F13" s="13"/>
    </row>
    <row r="14" spans="1:6" ht="18.75" customHeight="1">
      <c r="A14" s="6" t="s">
        <v>19</v>
      </c>
      <c r="B14" s="199">
        <v>110605</v>
      </c>
      <c r="C14" s="15">
        <v>9760</v>
      </c>
      <c r="D14" s="280" t="s">
        <v>17</v>
      </c>
      <c r="E14" s="12"/>
      <c r="F14" s="13"/>
    </row>
    <row r="15" spans="1:6" ht="18.75" customHeight="1">
      <c r="A15" s="6" t="s">
        <v>20</v>
      </c>
      <c r="B15" s="199">
        <v>110606</v>
      </c>
      <c r="C15" s="16" t="s">
        <v>17</v>
      </c>
      <c r="D15" s="280" t="s">
        <v>17</v>
      </c>
      <c r="E15" s="12"/>
      <c r="F15" s="13"/>
    </row>
    <row r="16" spans="1:6" ht="18.75" customHeight="1">
      <c r="A16" s="6" t="s">
        <v>21</v>
      </c>
      <c r="B16" s="199">
        <v>120100</v>
      </c>
      <c r="C16" s="16" t="s">
        <v>17</v>
      </c>
      <c r="D16" s="280" t="s">
        <v>17</v>
      </c>
      <c r="E16" s="12"/>
      <c r="F16" s="13"/>
    </row>
    <row r="17" spans="1:6" ht="18.75" customHeight="1">
      <c r="A17" s="6" t="s">
        <v>22</v>
      </c>
      <c r="B17" s="199">
        <v>510000</v>
      </c>
      <c r="C17" s="7">
        <v>308943</v>
      </c>
      <c r="D17" s="280" t="s">
        <v>17</v>
      </c>
      <c r="E17" s="12"/>
      <c r="F17" s="13"/>
    </row>
    <row r="18" spans="1:6" ht="18.75" customHeight="1">
      <c r="A18" s="6" t="s">
        <v>23</v>
      </c>
      <c r="B18" s="199"/>
      <c r="C18" s="7">
        <v>1798500</v>
      </c>
      <c r="D18" s="280" t="s">
        <v>17</v>
      </c>
      <c r="E18" s="12"/>
      <c r="F18" s="13"/>
    </row>
    <row r="19" spans="1:6" ht="18.75" customHeight="1">
      <c r="A19" s="6" t="s">
        <v>24</v>
      </c>
      <c r="B19" s="199">
        <v>521000</v>
      </c>
      <c r="C19" s="7">
        <v>493739</v>
      </c>
      <c r="D19" s="280" t="s">
        <v>17</v>
      </c>
      <c r="E19" s="12"/>
      <c r="F19" s="13"/>
    </row>
    <row r="20" spans="1:6" ht="18.75" customHeight="1">
      <c r="A20" s="6" t="s">
        <v>25</v>
      </c>
      <c r="B20" s="199">
        <v>522000</v>
      </c>
      <c r="C20" s="7">
        <v>845333</v>
      </c>
      <c r="D20" s="280" t="s">
        <v>17</v>
      </c>
      <c r="E20" s="12"/>
      <c r="F20" s="13"/>
    </row>
    <row r="21" spans="1:6" ht="18.75" customHeight="1">
      <c r="A21" s="6" t="s">
        <v>26</v>
      </c>
      <c r="B21" s="199">
        <v>531000</v>
      </c>
      <c r="C21" s="7">
        <v>99420</v>
      </c>
      <c r="D21" s="280" t="s">
        <v>17</v>
      </c>
      <c r="E21" s="12"/>
      <c r="F21" s="13"/>
    </row>
    <row r="22" spans="1:6" ht="18.75" customHeight="1">
      <c r="A22" s="6" t="s">
        <v>27</v>
      </c>
      <c r="B22" s="199">
        <v>532000</v>
      </c>
      <c r="C22" s="7">
        <v>167183</v>
      </c>
      <c r="D22" s="280" t="s">
        <v>17</v>
      </c>
      <c r="E22" s="12"/>
      <c r="F22" s="13"/>
    </row>
    <row r="23" spans="1:6" ht="18.75" customHeight="1">
      <c r="A23" s="6" t="s">
        <v>28</v>
      </c>
      <c r="B23" s="199">
        <v>533000</v>
      </c>
      <c r="C23" s="7">
        <v>38260</v>
      </c>
      <c r="D23" s="280" t="s">
        <v>17</v>
      </c>
      <c r="E23" s="12"/>
      <c r="F23" s="13"/>
    </row>
    <row r="24" spans="1:6" ht="18.75" customHeight="1">
      <c r="A24" s="6" t="s">
        <v>29</v>
      </c>
      <c r="B24" s="199">
        <v>534000</v>
      </c>
      <c r="C24" s="7">
        <v>36610</v>
      </c>
      <c r="D24" s="196">
        <v>23</v>
      </c>
      <c r="E24" s="12"/>
      <c r="F24" s="13"/>
    </row>
    <row r="25" spans="1:6" ht="18.75" customHeight="1">
      <c r="A25" s="6" t="s">
        <v>30</v>
      </c>
      <c r="B25" s="199">
        <v>541000</v>
      </c>
      <c r="C25" s="280" t="s">
        <v>17</v>
      </c>
      <c r="D25" s="280" t="s">
        <v>17</v>
      </c>
      <c r="E25" s="12"/>
      <c r="F25" s="13"/>
    </row>
    <row r="26" spans="1:6" ht="18.75" customHeight="1">
      <c r="A26" s="6" t="s">
        <v>31</v>
      </c>
      <c r="B26" s="199">
        <v>542000</v>
      </c>
      <c r="C26" s="280" t="s">
        <v>17</v>
      </c>
      <c r="D26" s="280" t="s">
        <v>17</v>
      </c>
      <c r="E26" s="12"/>
      <c r="F26" s="13"/>
    </row>
    <row r="27" spans="1:6" ht="18.75" customHeight="1">
      <c r="A27" s="6" t="s">
        <v>32</v>
      </c>
      <c r="B27" s="199">
        <v>551000</v>
      </c>
      <c r="C27" s="280" t="s">
        <v>17</v>
      </c>
      <c r="D27" s="280" t="s">
        <v>17</v>
      </c>
      <c r="E27" s="12"/>
      <c r="F27" s="13"/>
    </row>
    <row r="28" spans="1:6" ht="18.75" customHeight="1">
      <c r="A28" s="6" t="s">
        <v>33</v>
      </c>
      <c r="B28" s="199">
        <v>561000</v>
      </c>
      <c r="C28" s="7">
        <v>20000</v>
      </c>
      <c r="D28" s="280" t="s">
        <v>17</v>
      </c>
      <c r="E28" s="12"/>
      <c r="F28" s="13"/>
    </row>
    <row r="29" spans="1:6" ht="18.75" customHeight="1">
      <c r="A29" s="6" t="s">
        <v>34</v>
      </c>
      <c r="B29" s="199">
        <v>210200</v>
      </c>
      <c r="C29" s="15"/>
      <c r="D29" s="11"/>
      <c r="E29" s="280" t="s">
        <v>17</v>
      </c>
      <c r="F29" s="280" t="s">
        <v>17</v>
      </c>
    </row>
    <row r="30" spans="1:6" ht="18.75" customHeight="1">
      <c r="A30" s="6" t="s">
        <v>35</v>
      </c>
      <c r="B30" s="199">
        <v>210300</v>
      </c>
      <c r="C30" s="15"/>
      <c r="D30" s="11"/>
      <c r="E30" s="19">
        <v>341000</v>
      </c>
      <c r="F30" s="18" t="s">
        <v>17</v>
      </c>
    </row>
    <row r="31" spans="1:6" ht="18.75" customHeight="1">
      <c r="A31" s="6" t="s">
        <v>36</v>
      </c>
      <c r="B31" s="199">
        <v>210401</v>
      </c>
      <c r="C31" s="15"/>
      <c r="D31" s="11"/>
      <c r="E31" s="17" t="s">
        <v>17</v>
      </c>
      <c r="F31" s="18" t="s">
        <v>17</v>
      </c>
    </row>
    <row r="32" spans="1:6" ht="18.75" customHeight="1">
      <c r="A32" s="6" t="s">
        <v>37</v>
      </c>
      <c r="B32" s="199">
        <v>210500</v>
      </c>
      <c r="C32" s="15"/>
      <c r="D32" s="11"/>
      <c r="E32" s="19">
        <v>3623</v>
      </c>
      <c r="F32" s="18" t="s">
        <v>17</v>
      </c>
    </row>
    <row r="33" spans="1:6" ht="18.75" customHeight="1">
      <c r="A33" s="6" t="s">
        <v>38</v>
      </c>
      <c r="B33" s="199">
        <v>230100</v>
      </c>
      <c r="C33" s="15"/>
      <c r="D33" s="11"/>
      <c r="E33" s="19">
        <v>286579</v>
      </c>
      <c r="F33" s="20">
        <v>81</v>
      </c>
    </row>
    <row r="34" spans="1:6" ht="18.75" customHeight="1">
      <c r="A34" s="6" t="s">
        <v>39</v>
      </c>
      <c r="B34" s="199">
        <v>230199</v>
      </c>
      <c r="C34" s="15"/>
      <c r="D34" s="11"/>
      <c r="E34" s="19">
        <v>1021776</v>
      </c>
      <c r="F34" s="18">
        <v>44</v>
      </c>
    </row>
    <row r="35" spans="1:6" ht="18.75" customHeight="1">
      <c r="A35" s="6" t="s">
        <v>40</v>
      </c>
      <c r="B35" s="199">
        <v>300000</v>
      </c>
      <c r="C35" s="15"/>
      <c r="D35" s="11"/>
      <c r="E35" s="19">
        <v>8748492</v>
      </c>
      <c r="F35" s="20" t="s">
        <v>41</v>
      </c>
    </row>
    <row r="36" spans="1:6" ht="18.75" customHeight="1">
      <c r="A36" s="6" t="s">
        <v>42</v>
      </c>
      <c r="B36" s="199">
        <v>320000</v>
      </c>
      <c r="C36" s="15"/>
      <c r="D36" s="11"/>
      <c r="E36" s="19">
        <v>4991414</v>
      </c>
      <c r="F36" s="18">
        <v>42</v>
      </c>
    </row>
    <row r="37" spans="1:6" ht="18.75" customHeight="1">
      <c r="A37" s="21" t="s">
        <v>43</v>
      </c>
      <c r="B37" s="200">
        <v>400000</v>
      </c>
      <c r="C37" s="22"/>
      <c r="D37" s="23"/>
      <c r="E37" s="19">
        <v>5867496</v>
      </c>
      <c r="F37" s="20" t="s">
        <v>281</v>
      </c>
    </row>
    <row r="38" spans="1:6" ht="18.75" customHeight="1" thickBot="1">
      <c r="A38" s="24"/>
      <c r="C38" s="25">
        <v>21260381</v>
      </c>
      <c r="D38" s="26">
        <v>81</v>
      </c>
      <c r="E38" s="25">
        <v>21260381</v>
      </c>
      <c r="F38" s="26">
        <v>81</v>
      </c>
    </row>
    <row r="39" spans="1:6" ht="18.75" customHeight="1" thickTop="1">
      <c r="A39" s="24"/>
      <c r="C39" s="27"/>
      <c r="D39" s="28"/>
      <c r="E39" s="27"/>
      <c r="F39" s="28"/>
    </row>
    <row r="40" spans="1:6" ht="18.75" customHeight="1">
      <c r="A40" s="299" t="s">
        <v>44</v>
      </c>
      <c r="B40" s="299"/>
      <c r="C40" s="299"/>
      <c r="D40" s="299"/>
      <c r="E40" s="299"/>
      <c r="F40" s="299"/>
    </row>
    <row r="41" spans="1:6" ht="18.75" customHeight="1">
      <c r="A41" s="299" t="s">
        <v>45</v>
      </c>
      <c r="B41" s="299"/>
      <c r="C41" s="299"/>
      <c r="D41" s="299"/>
      <c r="E41" s="299"/>
      <c r="F41" s="299"/>
    </row>
    <row r="42" spans="1:6" ht="18.75" customHeight="1">
      <c r="A42" s="300" t="s">
        <v>46</v>
      </c>
      <c r="B42" s="300"/>
      <c r="C42" s="300"/>
      <c r="D42" s="300"/>
      <c r="E42" s="300"/>
      <c r="F42" s="300"/>
    </row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</sheetData>
  <sheetProtection/>
  <mergeCells count="9">
    <mergeCell ref="A40:F40"/>
    <mergeCell ref="A41:F41"/>
    <mergeCell ref="A42:F42"/>
    <mergeCell ref="A1:F1"/>
    <mergeCell ref="A2:F2"/>
    <mergeCell ref="A3:F3"/>
    <mergeCell ref="A4:A5"/>
    <mergeCell ref="C4:D5"/>
    <mergeCell ref="E4:F5"/>
  </mergeCells>
  <printOptions/>
  <pageMargins left="0.33" right="0.19" top="0.29" bottom="0.26" header="0.18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H43" sqref="H43"/>
    </sheetView>
  </sheetViews>
  <sheetFormatPr defaultColWidth="9.140625" defaultRowHeight="12.75"/>
  <cols>
    <col min="1" max="1" width="4.421875" style="0" customWidth="1"/>
    <col min="7" max="7" width="11.28125" style="0" customWidth="1"/>
    <col min="9" max="9" width="18.00390625" style="0" customWidth="1"/>
  </cols>
  <sheetData>
    <row r="1" spans="1:10" ht="24.75">
      <c r="A1" s="304" t="s">
        <v>0</v>
      </c>
      <c r="B1" s="304"/>
      <c r="C1" s="304"/>
      <c r="D1" s="304"/>
      <c r="E1" s="304"/>
      <c r="F1" s="304"/>
      <c r="G1" s="304"/>
      <c r="H1" s="304"/>
      <c r="I1" s="304"/>
      <c r="J1" s="304"/>
    </row>
    <row r="2" spans="1:10" ht="24.75">
      <c r="A2" s="304" t="s">
        <v>47</v>
      </c>
      <c r="B2" s="304"/>
      <c r="C2" s="304"/>
      <c r="D2" s="304"/>
      <c r="E2" s="304"/>
      <c r="F2" s="304"/>
      <c r="G2" s="304"/>
      <c r="H2" s="304"/>
      <c r="I2" s="304"/>
      <c r="J2" s="304"/>
    </row>
    <row r="3" spans="1:10" ht="24.75">
      <c r="A3" s="304" t="s">
        <v>282</v>
      </c>
      <c r="B3" s="304"/>
      <c r="C3" s="304"/>
      <c r="D3" s="304"/>
      <c r="E3" s="304"/>
      <c r="F3" s="304"/>
      <c r="G3" s="304"/>
      <c r="H3" s="304"/>
      <c r="I3" s="304"/>
      <c r="J3" s="304"/>
    </row>
    <row r="4" spans="1:10" ht="11.25" customHeight="1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10" ht="24.75">
      <c r="A5" s="304" t="s">
        <v>48</v>
      </c>
      <c r="B5" s="304"/>
      <c r="C5" s="304"/>
      <c r="D5" s="304"/>
      <c r="E5" s="304"/>
      <c r="F5" s="304"/>
      <c r="G5" s="304"/>
      <c r="H5" s="304"/>
      <c r="I5" s="304"/>
      <c r="J5" s="304"/>
    </row>
    <row r="6" spans="1:10" ht="7.5" customHeight="1">
      <c r="A6" s="30"/>
      <c r="B6" s="30"/>
      <c r="C6" s="30"/>
      <c r="D6" s="30"/>
      <c r="E6" s="30"/>
      <c r="F6" s="30"/>
      <c r="G6" s="30"/>
      <c r="H6" s="30"/>
      <c r="I6" s="30"/>
      <c r="J6" s="30"/>
    </row>
    <row r="7" spans="1:10" ht="24.75">
      <c r="A7" s="31">
        <v>1</v>
      </c>
      <c r="B7" s="32" t="s">
        <v>49</v>
      </c>
      <c r="C7" s="30"/>
      <c r="D7" s="30"/>
      <c r="E7" s="30"/>
      <c r="F7" s="30"/>
      <c r="G7" s="30"/>
      <c r="H7" s="30" t="s">
        <v>50</v>
      </c>
      <c r="I7" s="275">
        <v>1693000</v>
      </c>
      <c r="J7" s="30" t="s">
        <v>51</v>
      </c>
    </row>
    <row r="8" spans="1:10" ht="24.75">
      <c r="A8" s="31">
        <v>2</v>
      </c>
      <c r="B8" s="32" t="s">
        <v>52</v>
      </c>
      <c r="C8" s="30"/>
      <c r="D8" s="30"/>
      <c r="E8" s="30"/>
      <c r="F8" s="30"/>
      <c r="G8" s="30"/>
      <c r="H8" s="30" t="s">
        <v>50</v>
      </c>
      <c r="I8" s="275">
        <v>105500</v>
      </c>
      <c r="J8" s="30" t="s">
        <v>51</v>
      </c>
    </row>
    <row r="9" spans="1:10" ht="24.75">
      <c r="A9" s="30"/>
      <c r="B9" s="30"/>
      <c r="C9" s="30"/>
      <c r="D9" s="30"/>
      <c r="E9" s="30"/>
      <c r="F9" s="30"/>
      <c r="G9" s="30"/>
      <c r="H9" s="34" t="s">
        <v>53</v>
      </c>
      <c r="I9" s="276">
        <f>SUM(I7:I8)</f>
        <v>1798500</v>
      </c>
      <c r="J9" s="34" t="s">
        <v>51</v>
      </c>
    </row>
    <row r="10" spans="1:10" ht="10.5" customHeight="1">
      <c r="A10" s="30"/>
      <c r="B10" s="30"/>
      <c r="C10" s="30"/>
      <c r="D10" s="30"/>
      <c r="E10" s="30"/>
      <c r="F10" s="30"/>
      <c r="G10" s="30"/>
      <c r="H10" s="34"/>
      <c r="I10" s="35"/>
      <c r="J10" s="34"/>
    </row>
    <row r="11" spans="1:10" ht="24.75">
      <c r="A11" s="30"/>
      <c r="B11" s="304" t="s">
        <v>54</v>
      </c>
      <c r="C11" s="304"/>
      <c r="D11" s="304"/>
      <c r="E11" s="304"/>
      <c r="F11" s="304"/>
      <c r="G11" s="304"/>
      <c r="H11" s="304"/>
      <c r="I11" s="304"/>
      <c r="J11" s="304"/>
    </row>
    <row r="12" spans="1:10" ht="6.75" customHeight="1">
      <c r="A12" s="30"/>
      <c r="B12" s="36"/>
      <c r="C12" s="36"/>
      <c r="D12" s="36"/>
      <c r="E12" s="36"/>
      <c r="F12" s="36"/>
      <c r="G12" s="36"/>
      <c r="H12" s="36"/>
      <c r="I12" s="275">
        <v>2514.55</v>
      </c>
      <c r="J12" s="36"/>
    </row>
    <row r="13" spans="1:10" ht="24.75">
      <c r="A13" s="31">
        <v>1</v>
      </c>
      <c r="B13" s="30" t="s">
        <v>55</v>
      </c>
      <c r="C13" s="30"/>
      <c r="D13" s="30"/>
      <c r="E13" s="30"/>
      <c r="F13" s="30"/>
      <c r="G13" s="30"/>
      <c r="H13" s="37" t="s">
        <v>50</v>
      </c>
      <c r="I13" s="275">
        <v>1258.34</v>
      </c>
      <c r="J13" s="278" t="s">
        <v>51</v>
      </c>
    </row>
    <row r="14" spans="1:10" ht="24.75">
      <c r="A14" s="31">
        <v>2</v>
      </c>
      <c r="B14" s="30" t="s">
        <v>56</v>
      </c>
      <c r="C14" s="30"/>
      <c r="D14" s="30"/>
      <c r="E14" s="30"/>
      <c r="F14" s="30"/>
      <c r="G14" s="30"/>
      <c r="H14" s="37" t="s">
        <v>50</v>
      </c>
      <c r="I14" s="275">
        <v>266412</v>
      </c>
      <c r="J14" s="278" t="s">
        <v>51</v>
      </c>
    </row>
    <row r="15" spans="1:10" ht="24.75">
      <c r="A15" s="31">
        <v>3</v>
      </c>
      <c r="B15" s="30" t="s">
        <v>57</v>
      </c>
      <c r="C15" s="30"/>
      <c r="D15" s="30"/>
      <c r="E15" s="30"/>
      <c r="F15" s="30"/>
      <c r="G15" s="30"/>
      <c r="H15" s="37" t="s">
        <v>50</v>
      </c>
      <c r="I15" s="275">
        <v>4268.33</v>
      </c>
      <c r="J15" s="278" t="s">
        <v>51</v>
      </c>
    </row>
    <row r="16" spans="1:10" ht="24.75">
      <c r="A16" s="31">
        <v>4</v>
      </c>
      <c r="B16" s="30" t="s">
        <v>58</v>
      </c>
      <c r="C16" s="30"/>
      <c r="D16" s="30"/>
      <c r="E16" s="30"/>
      <c r="F16" s="30"/>
      <c r="G16" s="30"/>
      <c r="H16" s="37" t="s">
        <v>50</v>
      </c>
      <c r="I16" s="277">
        <v>14641.14</v>
      </c>
      <c r="J16" s="278" t="s">
        <v>51</v>
      </c>
    </row>
    <row r="17" spans="1:10" ht="24.75">
      <c r="A17" s="31">
        <v>5</v>
      </c>
      <c r="B17" s="30" t="s">
        <v>59</v>
      </c>
      <c r="C17" s="30"/>
      <c r="D17" s="30"/>
      <c r="E17" s="30"/>
      <c r="F17" s="30"/>
      <c r="G17" s="30"/>
      <c r="H17" s="37" t="s">
        <v>50</v>
      </c>
      <c r="I17" s="277" t="s">
        <v>17</v>
      </c>
      <c r="J17" s="278" t="s">
        <v>51</v>
      </c>
    </row>
    <row r="18" spans="1:10" ht="24.75">
      <c r="A18" s="31">
        <v>6</v>
      </c>
      <c r="B18" s="30" t="s">
        <v>60</v>
      </c>
      <c r="C18" s="30"/>
      <c r="D18" s="30"/>
      <c r="E18" s="30"/>
      <c r="F18" s="30"/>
      <c r="G18" s="30"/>
      <c r="H18" s="37" t="s">
        <v>50</v>
      </c>
      <c r="I18" s="277" t="s">
        <v>17</v>
      </c>
      <c r="J18" s="278" t="s">
        <v>51</v>
      </c>
    </row>
    <row r="19" spans="1:10" ht="24.75">
      <c r="A19" s="31">
        <v>7</v>
      </c>
      <c r="B19" s="30" t="s">
        <v>61</v>
      </c>
      <c r="C19" s="30"/>
      <c r="D19" s="30"/>
      <c r="E19" s="30"/>
      <c r="F19" s="30"/>
      <c r="G19" s="30"/>
      <c r="H19" s="37" t="s">
        <v>50</v>
      </c>
      <c r="I19" s="275"/>
      <c r="J19" s="278" t="s">
        <v>51</v>
      </c>
    </row>
    <row r="20" spans="1:10" ht="24.75">
      <c r="A20" s="30"/>
      <c r="B20" s="30"/>
      <c r="C20" s="30"/>
      <c r="D20" s="36"/>
      <c r="E20" s="30"/>
      <c r="F20" s="30"/>
      <c r="G20" s="30"/>
      <c r="H20" s="36" t="s">
        <v>53</v>
      </c>
      <c r="I20" s="276">
        <v>286579.81</v>
      </c>
      <c r="J20" s="279" t="s">
        <v>51</v>
      </c>
    </row>
    <row r="21" spans="1:10" ht="12" customHeight="1">
      <c r="A21" s="30"/>
      <c r="B21" s="30"/>
      <c r="C21" s="30"/>
      <c r="D21" s="30"/>
      <c r="E21" s="30"/>
      <c r="F21" s="30"/>
      <c r="G21" s="30"/>
      <c r="H21" s="37"/>
      <c r="I21" s="40"/>
      <c r="J21" s="38"/>
    </row>
    <row r="22" spans="1:10" ht="24.75">
      <c r="A22" s="30"/>
      <c r="B22" s="304" t="s">
        <v>62</v>
      </c>
      <c r="C22" s="304"/>
      <c r="D22" s="304"/>
      <c r="E22" s="304"/>
      <c r="F22" s="304"/>
      <c r="G22" s="304"/>
      <c r="H22" s="304"/>
      <c r="I22" s="304"/>
      <c r="J22" s="304"/>
    </row>
    <row r="23" spans="1:10" ht="9.75" customHeight="1">
      <c r="A23" s="30"/>
      <c r="B23" s="41"/>
      <c r="C23" s="41"/>
      <c r="D23" s="41"/>
      <c r="E23" s="41"/>
      <c r="F23" s="41"/>
      <c r="G23" s="41"/>
      <c r="H23" s="42"/>
      <c r="I23" s="42"/>
      <c r="J23" s="43"/>
    </row>
    <row r="24" spans="1:10" ht="24.75">
      <c r="A24" s="31">
        <v>1</v>
      </c>
      <c r="B24" s="30" t="s">
        <v>63</v>
      </c>
      <c r="C24" s="30"/>
      <c r="D24" s="30"/>
      <c r="E24" s="30"/>
      <c r="F24" s="30"/>
      <c r="G24" s="30"/>
      <c r="H24" s="37" t="s">
        <v>50</v>
      </c>
      <c r="I24" s="37">
        <v>321000</v>
      </c>
      <c r="J24" s="278" t="s">
        <v>51</v>
      </c>
    </row>
    <row r="25" spans="1:10" ht="24.75">
      <c r="A25" s="31">
        <v>2</v>
      </c>
      <c r="B25" s="30" t="s">
        <v>64</v>
      </c>
      <c r="C25" s="30"/>
      <c r="D25" s="30"/>
      <c r="E25" s="30"/>
      <c r="F25" s="30"/>
      <c r="G25" s="30"/>
      <c r="H25" s="37" t="s">
        <v>50</v>
      </c>
      <c r="I25" s="37">
        <v>20000</v>
      </c>
      <c r="J25" s="278" t="s">
        <v>51</v>
      </c>
    </row>
    <row r="26" spans="1:10" ht="24.75">
      <c r="A26" s="31">
        <v>3</v>
      </c>
      <c r="B26" s="30" t="s">
        <v>65</v>
      </c>
      <c r="C26" s="30"/>
      <c r="D26" s="30"/>
      <c r="E26" s="30"/>
      <c r="F26" s="30"/>
      <c r="G26" s="30"/>
      <c r="H26" s="37" t="s">
        <v>50</v>
      </c>
      <c r="I26" s="44" t="s">
        <v>17</v>
      </c>
      <c r="J26" s="278" t="s">
        <v>51</v>
      </c>
    </row>
    <row r="27" spans="1:10" ht="24.75">
      <c r="A27" s="31">
        <v>4</v>
      </c>
      <c r="B27" s="30" t="s">
        <v>66</v>
      </c>
      <c r="C27" s="30"/>
      <c r="D27" s="30"/>
      <c r="E27" s="30"/>
      <c r="F27" s="30"/>
      <c r="G27" s="30"/>
      <c r="H27" s="37" t="s">
        <v>50</v>
      </c>
      <c r="I27" s="44" t="s">
        <v>17</v>
      </c>
      <c r="J27" s="278" t="s">
        <v>51</v>
      </c>
    </row>
    <row r="28" spans="1:10" ht="24.75">
      <c r="A28" s="30"/>
      <c r="B28" s="30"/>
      <c r="C28" s="30"/>
      <c r="D28" s="36"/>
      <c r="E28" s="30"/>
      <c r="F28" s="30"/>
      <c r="G28" s="30"/>
      <c r="H28" s="36" t="s">
        <v>53</v>
      </c>
      <c r="I28" s="39">
        <f>SUM(I24:I27)</f>
        <v>341000</v>
      </c>
      <c r="J28" s="279" t="s">
        <v>51</v>
      </c>
    </row>
    <row r="29" spans="1:10" ht="11.2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24.75">
      <c r="A30" s="304" t="s">
        <v>67</v>
      </c>
      <c r="B30" s="304"/>
      <c r="C30" s="304"/>
      <c r="D30" s="304"/>
      <c r="E30" s="304"/>
      <c r="F30" s="304"/>
      <c r="G30" s="304"/>
      <c r="H30" s="304"/>
      <c r="I30" s="304"/>
      <c r="J30" s="304"/>
    </row>
    <row r="31" spans="1:10" ht="6" customHeight="1">
      <c r="A31" s="41"/>
      <c r="B31" s="41"/>
      <c r="C31" s="41"/>
      <c r="D31" s="45"/>
      <c r="E31" s="41"/>
      <c r="F31" s="41"/>
      <c r="G31" s="41"/>
      <c r="H31" s="41"/>
      <c r="I31" s="41"/>
      <c r="J31" s="41"/>
    </row>
    <row r="32" spans="1:10" ht="24.75">
      <c r="A32" s="31">
        <v>1</v>
      </c>
      <c r="B32" s="30" t="s">
        <v>68</v>
      </c>
      <c r="C32" s="30"/>
      <c r="D32" s="30"/>
      <c r="E32" s="30"/>
      <c r="F32" s="30"/>
      <c r="G32" s="30"/>
      <c r="H32" s="30" t="s">
        <v>50</v>
      </c>
      <c r="I32" s="33">
        <v>3623</v>
      </c>
      <c r="J32" s="278" t="s">
        <v>51</v>
      </c>
    </row>
    <row r="33" spans="1:10" ht="10.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</row>
    <row r="34" spans="1:10" ht="24.75">
      <c r="A34" s="30"/>
      <c r="B34" s="30"/>
      <c r="C34" s="30"/>
      <c r="D34" s="30"/>
      <c r="E34" s="30"/>
      <c r="F34" s="30"/>
      <c r="G34" s="30"/>
      <c r="H34" s="36" t="s">
        <v>53</v>
      </c>
      <c r="I34" s="46">
        <f>SUM(I32:I33)</f>
        <v>3623</v>
      </c>
      <c r="J34" s="279" t="s">
        <v>51</v>
      </c>
    </row>
  </sheetData>
  <sheetProtection/>
  <mergeCells count="7">
    <mergeCell ref="B11:J11"/>
    <mergeCell ref="B22:J22"/>
    <mergeCell ref="A30:J30"/>
    <mergeCell ref="A1:J1"/>
    <mergeCell ref="A2:J2"/>
    <mergeCell ref="A3:J3"/>
    <mergeCell ref="A5:J5"/>
  </mergeCells>
  <printOptions/>
  <pageMargins left="0.43" right="0.19" top="0.8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7"/>
  <sheetViews>
    <sheetView zoomScalePageLayoutView="0" workbookViewId="0" topLeftCell="A1">
      <selection activeCell="K70" sqref="K70"/>
    </sheetView>
  </sheetViews>
  <sheetFormatPr defaultColWidth="9.140625" defaultRowHeight="19.5" customHeight="1"/>
  <cols>
    <col min="1" max="1" width="15.00390625" style="203" customWidth="1"/>
    <col min="2" max="2" width="2.7109375" style="203" customWidth="1"/>
    <col min="3" max="3" width="14.28125" style="203" customWidth="1"/>
    <col min="4" max="4" width="4.140625" style="203" customWidth="1"/>
    <col min="5" max="5" width="1.7109375" style="203" customWidth="1"/>
    <col min="6" max="6" width="33.57421875" style="203" customWidth="1"/>
    <col min="7" max="7" width="9.140625" style="203" customWidth="1"/>
    <col min="8" max="8" width="14.57421875" style="203" customWidth="1"/>
    <col min="9" max="9" width="4.140625" style="203" customWidth="1"/>
    <col min="10" max="16384" width="9.140625" style="203" customWidth="1"/>
  </cols>
  <sheetData>
    <row r="1" spans="1:9" ht="19.5" customHeight="1">
      <c r="A1" s="301" t="s">
        <v>69</v>
      </c>
      <c r="B1" s="301"/>
      <c r="C1" s="301"/>
      <c r="D1" s="301"/>
      <c r="E1" s="301"/>
      <c r="F1" s="301"/>
      <c r="G1" s="301"/>
      <c r="H1" s="301"/>
      <c r="I1" s="301"/>
    </row>
    <row r="2" spans="1:9" ht="19.5" customHeight="1">
      <c r="A2" s="301" t="s">
        <v>70</v>
      </c>
      <c r="B2" s="301"/>
      <c r="C2" s="301"/>
      <c r="D2" s="301"/>
      <c r="E2" s="301"/>
      <c r="F2" s="301"/>
      <c r="G2" s="301"/>
      <c r="H2" s="301"/>
      <c r="I2" s="301"/>
    </row>
    <row r="3" spans="1:9" ht="19.5" customHeight="1">
      <c r="A3" s="24"/>
      <c r="B3" s="24"/>
      <c r="C3" s="24"/>
      <c r="D3" s="24"/>
      <c r="E3" s="24"/>
      <c r="F3" s="24"/>
      <c r="G3" s="2" t="s">
        <v>71</v>
      </c>
      <c r="H3" s="204"/>
      <c r="I3" s="24"/>
    </row>
    <row r="4" spans="1:9" ht="19.5" customHeight="1">
      <c r="A4" s="301" t="s">
        <v>72</v>
      </c>
      <c r="B4" s="301"/>
      <c r="C4" s="301"/>
      <c r="D4" s="301"/>
      <c r="E4" s="301"/>
      <c r="F4" s="301"/>
      <c r="G4" s="301"/>
      <c r="H4" s="301"/>
      <c r="I4" s="301"/>
    </row>
    <row r="5" spans="1:9" ht="19.5" customHeight="1">
      <c r="A5" s="319" t="s">
        <v>283</v>
      </c>
      <c r="B5" s="319"/>
      <c r="C5" s="319"/>
      <c r="D5" s="319"/>
      <c r="E5" s="319"/>
      <c r="F5" s="319"/>
      <c r="G5" s="319"/>
      <c r="H5" s="319"/>
      <c r="I5" s="319"/>
    </row>
    <row r="6" spans="1:9" ht="19.5" customHeight="1" thickBot="1">
      <c r="A6" s="201"/>
      <c r="B6" s="201"/>
      <c r="C6" s="201"/>
      <c r="D6" s="201"/>
      <c r="E6" s="201"/>
      <c r="F6" s="201"/>
      <c r="G6" s="201"/>
      <c r="H6" s="201"/>
      <c r="I6" s="201"/>
    </row>
    <row r="7" spans="1:9" ht="20.25" customHeight="1" thickTop="1">
      <c r="A7" s="284" t="s">
        <v>73</v>
      </c>
      <c r="B7" s="284"/>
      <c r="C7" s="284"/>
      <c r="D7" s="284"/>
      <c r="E7" s="285"/>
      <c r="F7" s="285"/>
      <c r="G7" s="205"/>
      <c r="H7" s="284" t="s">
        <v>74</v>
      </c>
      <c r="I7" s="284"/>
    </row>
    <row r="8" spans="1:9" ht="20.25" customHeight="1">
      <c r="A8" s="314" t="s">
        <v>75</v>
      </c>
      <c r="B8" s="314"/>
      <c r="C8" s="317" t="s">
        <v>76</v>
      </c>
      <c r="D8" s="317"/>
      <c r="E8" s="318" t="s">
        <v>2</v>
      </c>
      <c r="F8" s="318"/>
      <c r="G8" s="206" t="s">
        <v>3</v>
      </c>
      <c r="H8" s="305" t="s">
        <v>76</v>
      </c>
      <c r="I8" s="305"/>
    </row>
    <row r="9" spans="1:9" ht="20.25" customHeight="1" thickBot="1">
      <c r="A9" s="309" t="s">
        <v>51</v>
      </c>
      <c r="B9" s="309"/>
      <c r="C9" s="310" t="s">
        <v>51</v>
      </c>
      <c r="D9" s="310"/>
      <c r="E9" s="311"/>
      <c r="F9" s="311"/>
      <c r="G9" s="208" t="s">
        <v>6</v>
      </c>
      <c r="H9" s="309" t="s">
        <v>51</v>
      </c>
      <c r="I9" s="309"/>
    </row>
    <row r="10" spans="1:9" ht="20.25" customHeight="1" thickTop="1">
      <c r="A10" s="209"/>
      <c r="B10" s="209"/>
      <c r="C10" s="210">
        <v>16513525</v>
      </c>
      <c r="D10" s="211">
        <v>69</v>
      </c>
      <c r="E10" s="212" t="s">
        <v>77</v>
      </c>
      <c r="F10" s="213"/>
      <c r="G10" s="205"/>
      <c r="H10" s="214">
        <v>17126235</v>
      </c>
      <c r="I10" s="215">
        <v>62</v>
      </c>
    </row>
    <row r="11" spans="1:9" ht="20.25" customHeight="1">
      <c r="A11" s="216"/>
      <c r="B11" s="216"/>
      <c r="C11" s="216"/>
      <c r="D11" s="207"/>
      <c r="E11" s="313" t="s">
        <v>78</v>
      </c>
      <c r="F11" s="313"/>
      <c r="G11" s="206"/>
      <c r="H11" s="217"/>
      <c r="I11" s="207"/>
    </row>
    <row r="12" spans="1:9" ht="20.25" customHeight="1">
      <c r="A12" s="218">
        <v>116000</v>
      </c>
      <c r="B12" s="202" t="s">
        <v>8</v>
      </c>
      <c r="C12" s="219">
        <v>19822</v>
      </c>
      <c r="D12" s="262" t="s">
        <v>277</v>
      </c>
      <c r="E12" s="221"/>
      <c r="F12" s="222" t="s">
        <v>79</v>
      </c>
      <c r="G12" s="223" t="s">
        <v>80</v>
      </c>
      <c r="H12" s="219">
        <v>18294</v>
      </c>
      <c r="I12" s="220">
        <v>26</v>
      </c>
    </row>
    <row r="13" spans="1:9" ht="20.25" customHeight="1">
      <c r="A13" s="218">
        <v>68000</v>
      </c>
      <c r="B13" s="202" t="s">
        <v>8</v>
      </c>
      <c r="C13" s="219">
        <v>11040</v>
      </c>
      <c r="D13" s="224" t="s">
        <v>17</v>
      </c>
      <c r="E13" s="221"/>
      <c r="F13" s="222" t="s">
        <v>81</v>
      </c>
      <c r="G13" s="223" t="s">
        <v>82</v>
      </c>
      <c r="H13" s="219">
        <v>3500</v>
      </c>
      <c r="I13" s="224" t="s">
        <v>17</v>
      </c>
    </row>
    <row r="14" spans="1:9" ht="20.25" customHeight="1">
      <c r="A14" s="218">
        <v>70000</v>
      </c>
      <c r="B14" s="202" t="s">
        <v>8</v>
      </c>
      <c r="C14" s="225">
        <v>1875</v>
      </c>
      <c r="D14" s="224">
        <v>31</v>
      </c>
      <c r="E14" s="221"/>
      <c r="F14" s="222" t="s">
        <v>83</v>
      </c>
      <c r="G14" s="223" t="s">
        <v>84</v>
      </c>
      <c r="H14" s="224" t="s">
        <v>17</v>
      </c>
      <c r="I14" s="224" t="s">
        <v>17</v>
      </c>
    </row>
    <row r="15" spans="1:9" ht="20.25" customHeight="1">
      <c r="A15" s="226">
        <v>0</v>
      </c>
      <c r="B15" s="202" t="s">
        <v>8</v>
      </c>
      <c r="C15" s="224" t="s">
        <v>17</v>
      </c>
      <c r="D15" s="224" t="s">
        <v>17</v>
      </c>
      <c r="E15" s="221"/>
      <c r="F15" s="227" t="s">
        <v>85</v>
      </c>
      <c r="G15" s="223" t="s">
        <v>86</v>
      </c>
      <c r="H15" s="224" t="s">
        <v>17</v>
      </c>
      <c r="I15" s="224" t="s">
        <v>17</v>
      </c>
    </row>
    <row r="16" spans="1:9" ht="20.25" customHeight="1">
      <c r="A16" s="218">
        <v>50000</v>
      </c>
      <c r="B16" s="202" t="s">
        <v>8</v>
      </c>
      <c r="C16" s="224" t="s">
        <v>17</v>
      </c>
      <c r="D16" s="224" t="s">
        <v>17</v>
      </c>
      <c r="E16" s="221"/>
      <c r="F16" s="222" t="s">
        <v>87</v>
      </c>
      <c r="G16" s="223" t="s">
        <v>88</v>
      </c>
      <c r="H16" s="224" t="s">
        <v>17</v>
      </c>
      <c r="I16" s="224" t="s">
        <v>17</v>
      </c>
    </row>
    <row r="17" spans="1:9" ht="20.25" customHeight="1">
      <c r="A17" s="226">
        <v>0</v>
      </c>
      <c r="B17" s="202" t="s">
        <v>8</v>
      </c>
      <c r="C17" s="224" t="s">
        <v>17</v>
      </c>
      <c r="D17" s="224" t="s">
        <v>17</v>
      </c>
      <c r="E17" s="221"/>
      <c r="F17" s="222" t="s">
        <v>89</v>
      </c>
      <c r="G17" s="223" t="s">
        <v>90</v>
      </c>
      <c r="H17" s="224" t="s">
        <v>17</v>
      </c>
      <c r="I17" s="224" t="s">
        <v>17</v>
      </c>
    </row>
    <row r="18" spans="1:9" ht="20.25" customHeight="1">
      <c r="A18" s="218">
        <v>8665000</v>
      </c>
      <c r="B18" s="202" t="s">
        <v>8</v>
      </c>
      <c r="C18" s="225"/>
      <c r="D18" s="220"/>
      <c r="E18" s="221"/>
      <c r="F18" s="222" t="s">
        <v>91</v>
      </c>
      <c r="G18" s="223" t="s">
        <v>92</v>
      </c>
      <c r="H18" s="225">
        <v>1532033</v>
      </c>
      <c r="I18" s="262" t="s">
        <v>14</v>
      </c>
    </row>
    <row r="19" spans="1:9" ht="20.25" customHeight="1">
      <c r="A19" s="229">
        <v>8340000</v>
      </c>
      <c r="B19" s="202" t="s">
        <v>8</v>
      </c>
      <c r="C19" s="230" t="s">
        <v>17</v>
      </c>
      <c r="D19" s="231" t="s">
        <v>17</v>
      </c>
      <c r="E19" s="221"/>
      <c r="F19" s="222" t="s">
        <v>93</v>
      </c>
      <c r="G19" s="223" t="s">
        <v>94</v>
      </c>
      <c r="H19" s="230" t="s">
        <v>17</v>
      </c>
      <c r="I19" s="231" t="s">
        <v>17</v>
      </c>
    </row>
    <row r="20" spans="1:9" ht="20.25" customHeight="1" thickBot="1">
      <c r="A20" s="232">
        <f>SUM(A12:A19)</f>
        <v>17309000</v>
      </c>
      <c r="B20" s="233" t="s">
        <v>8</v>
      </c>
      <c r="C20" s="234">
        <v>2249930</v>
      </c>
      <c r="D20" s="255" t="s">
        <v>281</v>
      </c>
      <c r="E20" s="204"/>
      <c r="F20" s="236"/>
      <c r="G20" s="223"/>
      <c r="H20" s="234">
        <v>1553827</v>
      </c>
      <c r="I20" s="235">
        <v>28</v>
      </c>
    </row>
    <row r="21" spans="1:9" ht="20.25" customHeight="1" thickTop="1">
      <c r="A21" s="272"/>
      <c r="B21" s="273"/>
      <c r="C21" s="219">
        <v>3324000</v>
      </c>
      <c r="D21" s="274" t="s">
        <v>17</v>
      </c>
      <c r="E21" s="204"/>
      <c r="F21" s="227" t="s">
        <v>284</v>
      </c>
      <c r="G21" s="223"/>
      <c r="H21" s="274" t="s">
        <v>17</v>
      </c>
      <c r="I21" s="274" t="s">
        <v>17</v>
      </c>
    </row>
    <row r="22" spans="1:9" ht="20.25" customHeight="1">
      <c r="A22" s="214"/>
      <c r="B22" s="1"/>
      <c r="C22" s="219">
        <v>228000</v>
      </c>
      <c r="D22" s="220" t="s">
        <v>17</v>
      </c>
      <c r="E22" s="190"/>
      <c r="F22" s="227" t="s">
        <v>285</v>
      </c>
      <c r="G22" s="223"/>
      <c r="H22" s="274" t="s">
        <v>17</v>
      </c>
      <c r="I22" s="274" t="s">
        <v>17</v>
      </c>
    </row>
    <row r="23" spans="1:9" ht="20.25" customHeight="1">
      <c r="A23" s="214"/>
      <c r="B23" s="1"/>
      <c r="C23" s="219">
        <v>55566</v>
      </c>
      <c r="D23" s="220" t="s">
        <v>17</v>
      </c>
      <c r="E23" s="190"/>
      <c r="F23" s="227" t="s">
        <v>286</v>
      </c>
      <c r="G23" s="223"/>
      <c r="H23" s="219">
        <v>55566</v>
      </c>
      <c r="I23" s="220" t="s">
        <v>17</v>
      </c>
    </row>
    <row r="24" spans="1:9" ht="20.25" customHeight="1">
      <c r="A24" s="214"/>
      <c r="B24" s="1"/>
      <c r="C24" s="237">
        <v>10000</v>
      </c>
      <c r="D24" s="220" t="s">
        <v>17</v>
      </c>
      <c r="E24" s="221"/>
      <c r="F24" s="282" t="s">
        <v>287</v>
      </c>
      <c r="G24" s="223"/>
      <c r="H24" s="237">
        <v>10000</v>
      </c>
      <c r="I24" s="220" t="s">
        <v>17</v>
      </c>
    </row>
    <row r="25" spans="1:9" ht="20.25" customHeight="1">
      <c r="A25" s="214"/>
      <c r="B25" s="1"/>
      <c r="C25" s="225">
        <v>10174</v>
      </c>
      <c r="D25" s="206" t="s">
        <v>288</v>
      </c>
      <c r="E25" s="238"/>
      <c r="F25" s="240" t="s">
        <v>95</v>
      </c>
      <c r="G25" s="239"/>
      <c r="H25" s="225">
        <v>3519</v>
      </c>
      <c r="I25" s="206" t="s">
        <v>289</v>
      </c>
    </row>
    <row r="26" spans="1:9" ht="20.25" customHeight="1">
      <c r="A26" s="241"/>
      <c r="B26" s="236"/>
      <c r="C26" s="225">
        <v>85337</v>
      </c>
      <c r="D26" s="206" t="s">
        <v>17</v>
      </c>
      <c r="E26" s="221"/>
      <c r="F26" s="190" t="s">
        <v>97</v>
      </c>
      <c r="G26" s="239" t="s">
        <v>98</v>
      </c>
      <c r="H26" s="220" t="s">
        <v>17</v>
      </c>
      <c r="I26" s="220" t="s">
        <v>17</v>
      </c>
    </row>
    <row r="27" spans="1:9" ht="20.25" customHeight="1">
      <c r="A27" s="241"/>
      <c r="B27" s="236"/>
      <c r="C27" s="228" t="s">
        <v>17</v>
      </c>
      <c r="D27" s="206" t="s">
        <v>17</v>
      </c>
      <c r="E27" s="238"/>
      <c r="F27" s="222" t="s">
        <v>99</v>
      </c>
      <c r="G27" s="223" t="s">
        <v>100</v>
      </c>
      <c r="H27" s="220" t="s">
        <v>17</v>
      </c>
      <c r="I27" s="220" t="s">
        <v>17</v>
      </c>
    </row>
    <row r="28" spans="1:9" ht="20.25" customHeight="1">
      <c r="A28" s="241"/>
      <c r="B28" s="236"/>
      <c r="C28" s="225">
        <v>964594</v>
      </c>
      <c r="D28" s="206" t="s">
        <v>17</v>
      </c>
      <c r="E28" s="217"/>
      <c r="F28" s="242" t="s">
        <v>101</v>
      </c>
      <c r="G28" s="239" t="s">
        <v>102</v>
      </c>
      <c r="H28" s="225">
        <v>473280</v>
      </c>
      <c r="I28" s="206" t="s">
        <v>17</v>
      </c>
    </row>
    <row r="29" spans="1:9" ht="20.25" customHeight="1">
      <c r="A29" s="241"/>
      <c r="B29" s="236"/>
      <c r="C29" s="228">
        <v>571500</v>
      </c>
      <c r="D29" s="206" t="s">
        <v>17</v>
      </c>
      <c r="E29" s="243"/>
      <c r="F29" s="222" t="s">
        <v>103</v>
      </c>
      <c r="G29" s="239" t="s">
        <v>104</v>
      </c>
      <c r="H29" s="220" t="s">
        <v>17</v>
      </c>
      <c r="I29" s="220" t="s">
        <v>17</v>
      </c>
    </row>
    <row r="30" spans="1:9" ht="20.25" customHeight="1">
      <c r="A30" s="241"/>
      <c r="B30" s="236"/>
      <c r="C30" s="228">
        <v>31000</v>
      </c>
      <c r="D30" s="206" t="s">
        <v>17</v>
      </c>
      <c r="E30" s="243"/>
      <c r="F30" s="222" t="s">
        <v>105</v>
      </c>
      <c r="G30" s="239" t="s">
        <v>106</v>
      </c>
      <c r="H30" s="220" t="s">
        <v>17</v>
      </c>
      <c r="I30" s="220" t="s">
        <v>17</v>
      </c>
    </row>
    <row r="31" spans="1:9" ht="20.25" customHeight="1">
      <c r="A31" s="241"/>
      <c r="B31" s="236"/>
      <c r="C31" s="228"/>
      <c r="D31" s="206"/>
      <c r="E31" s="243"/>
      <c r="F31" s="222"/>
      <c r="G31" s="206"/>
      <c r="H31" s="225"/>
      <c r="I31" s="206"/>
    </row>
    <row r="32" spans="1:9" ht="20.25" customHeight="1">
      <c r="A32" s="241"/>
      <c r="B32" s="236"/>
      <c r="C32" s="228"/>
      <c r="D32" s="206"/>
      <c r="E32" s="243"/>
      <c r="F32" s="222"/>
      <c r="G32" s="206"/>
      <c r="H32" s="225"/>
      <c r="I32" s="206"/>
    </row>
    <row r="33" spans="1:9" ht="20.25" customHeight="1">
      <c r="A33" s="241"/>
      <c r="B33" s="236"/>
      <c r="C33" s="228"/>
      <c r="D33" s="206"/>
      <c r="E33" s="243"/>
      <c r="F33" s="222"/>
      <c r="G33" s="206"/>
      <c r="H33" s="225"/>
      <c r="I33" s="206"/>
    </row>
    <row r="34" spans="1:9" ht="20.25" customHeight="1">
      <c r="A34" s="241"/>
      <c r="B34" s="236"/>
      <c r="C34" s="228"/>
      <c r="D34" s="206"/>
      <c r="E34" s="243"/>
      <c r="F34" s="244"/>
      <c r="G34" s="206"/>
      <c r="H34" s="225"/>
      <c r="I34" s="206"/>
    </row>
    <row r="35" spans="1:9" ht="20.25" customHeight="1">
      <c r="A35" s="241"/>
      <c r="B35" s="236"/>
      <c r="C35" s="245">
        <v>5280171</v>
      </c>
      <c r="D35" s="246" t="s">
        <v>288</v>
      </c>
      <c r="E35" s="243"/>
      <c r="F35" s="236"/>
      <c r="G35" s="247"/>
      <c r="H35" s="248">
        <v>542365</v>
      </c>
      <c r="I35" s="246" t="s">
        <v>289</v>
      </c>
    </row>
    <row r="36" spans="1:9" ht="20.25" customHeight="1" thickBot="1">
      <c r="A36" s="241"/>
      <c r="B36" s="236"/>
      <c r="C36" s="249">
        <v>7530101</v>
      </c>
      <c r="D36" s="250">
        <v>45</v>
      </c>
      <c r="E36" s="305" t="s">
        <v>290</v>
      </c>
      <c r="F36" s="305"/>
      <c r="G36" s="206"/>
      <c r="H36" s="249">
        <v>2096192</v>
      </c>
      <c r="I36" s="250">
        <v>71</v>
      </c>
    </row>
    <row r="37" spans="1:9" ht="19.5" customHeight="1" thickTop="1">
      <c r="A37" s="241"/>
      <c r="B37" s="241"/>
      <c r="C37" s="265"/>
      <c r="D37" s="266"/>
      <c r="E37" s="1"/>
      <c r="F37" s="1"/>
      <c r="G37" s="269"/>
      <c r="H37" s="265"/>
      <c r="I37" s="266"/>
    </row>
    <row r="38" spans="1:9" ht="19.5" customHeight="1">
      <c r="A38" s="241"/>
      <c r="B38" s="241"/>
      <c r="C38" s="214"/>
      <c r="D38" s="170"/>
      <c r="E38" s="1"/>
      <c r="F38" s="1"/>
      <c r="G38" s="269"/>
      <c r="H38" s="214"/>
      <c r="I38" s="170"/>
    </row>
    <row r="39" spans="1:9" ht="20.25" customHeight="1">
      <c r="A39" s="314" t="s">
        <v>75</v>
      </c>
      <c r="B39" s="314"/>
      <c r="C39" s="314" t="s">
        <v>76</v>
      </c>
      <c r="D39" s="315"/>
      <c r="E39" s="316" t="s">
        <v>2</v>
      </c>
      <c r="F39" s="314"/>
      <c r="G39" s="271" t="s">
        <v>3</v>
      </c>
      <c r="H39" s="314" t="s">
        <v>76</v>
      </c>
      <c r="I39" s="314"/>
    </row>
    <row r="40" spans="1:9" ht="20.25" customHeight="1" thickBot="1">
      <c r="A40" s="309" t="s">
        <v>51</v>
      </c>
      <c r="B40" s="309"/>
      <c r="C40" s="309" t="s">
        <v>51</v>
      </c>
      <c r="D40" s="310"/>
      <c r="E40" s="311"/>
      <c r="F40" s="311"/>
      <c r="G40" s="208" t="s">
        <v>6</v>
      </c>
      <c r="H40" s="309" t="s">
        <v>51</v>
      </c>
      <c r="I40" s="309"/>
    </row>
    <row r="41" spans="1:9" ht="20.25" customHeight="1" thickTop="1">
      <c r="A41" s="251"/>
      <c r="B41" s="209"/>
      <c r="C41" s="212"/>
      <c r="D41" s="209"/>
      <c r="E41" s="312" t="s">
        <v>107</v>
      </c>
      <c r="F41" s="312"/>
      <c r="G41" s="205"/>
      <c r="H41" s="212"/>
      <c r="I41" s="209"/>
    </row>
    <row r="42" spans="1:9" ht="20.25" customHeight="1">
      <c r="A42" s="218">
        <v>2527445</v>
      </c>
      <c r="B42" s="202" t="s">
        <v>8</v>
      </c>
      <c r="C42" s="225">
        <v>308943</v>
      </c>
      <c r="D42" s="224" t="s">
        <v>17</v>
      </c>
      <c r="E42" s="252"/>
      <c r="F42" s="222" t="s">
        <v>108</v>
      </c>
      <c r="G42" s="49">
        <v>510000</v>
      </c>
      <c r="H42" s="225">
        <v>114683</v>
      </c>
      <c r="I42" s="224" t="s">
        <v>17</v>
      </c>
    </row>
    <row r="43" spans="1:9" ht="20.25" customHeight="1">
      <c r="A43" s="218">
        <v>2004600</v>
      </c>
      <c r="B43" s="202" t="s">
        <v>8</v>
      </c>
      <c r="C43" s="225">
        <v>493739</v>
      </c>
      <c r="D43" s="224" t="s">
        <v>17</v>
      </c>
      <c r="E43" s="217"/>
      <c r="F43" s="222" t="s">
        <v>109</v>
      </c>
      <c r="G43" s="49">
        <v>521000</v>
      </c>
      <c r="H43" s="225">
        <v>171161</v>
      </c>
      <c r="I43" s="224" t="s">
        <v>17</v>
      </c>
    </row>
    <row r="44" spans="1:9" ht="20.25" customHeight="1">
      <c r="A44" s="229">
        <v>3967164</v>
      </c>
      <c r="B44" s="202" t="s">
        <v>8</v>
      </c>
      <c r="C44" s="225">
        <v>845333</v>
      </c>
      <c r="D44" s="224" t="s">
        <v>17</v>
      </c>
      <c r="E44" s="217"/>
      <c r="F44" s="222" t="s">
        <v>110</v>
      </c>
      <c r="G44" s="49">
        <v>522000</v>
      </c>
      <c r="H44" s="225">
        <v>290340</v>
      </c>
      <c r="I44" s="224" t="s">
        <v>17</v>
      </c>
    </row>
    <row r="45" spans="1:9" ht="20.25" customHeight="1">
      <c r="A45" s="218">
        <v>1182600</v>
      </c>
      <c r="B45" s="202" t="s">
        <v>8</v>
      </c>
      <c r="C45" s="225">
        <v>99420</v>
      </c>
      <c r="D45" s="224" t="s">
        <v>17</v>
      </c>
      <c r="E45" s="217"/>
      <c r="F45" s="222" t="s">
        <v>111</v>
      </c>
      <c r="G45" s="49">
        <v>531000</v>
      </c>
      <c r="H45" s="225">
        <v>30590</v>
      </c>
      <c r="I45" s="224" t="s">
        <v>17</v>
      </c>
    </row>
    <row r="46" spans="1:9" ht="20.25" customHeight="1">
      <c r="A46" s="218">
        <v>2653500</v>
      </c>
      <c r="B46" s="202" t="s">
        <v>8</v>
      </c>
      <c r="C46" s="225">
        <v>167183</v>
      </c>
      <c r="D46" s="224" t="s">
        <v>17</v>
      </c>
      <c r="E46" s="217"/>
      <c r="F46" s="222" t="s">
        <v>112</v>
      </c>
      <c r="G46" s="49">
        <v>532000</v>
      </c>
      <c r="H46" s="225">
        <v>75380</v>
      </c>
      <c r="I46" s="224" t="s">
        <v>17</v>
      </c>
    </row>
    <row r="47" spans="1:9" ht="20.25" customHeight="1">
      <c r="A47" s="218">
        <v>1953171</v>
      </c>
      <c r="B47" s="202" t="s">
        <v>8</v>
      </c>
      <c r="C47" s="225">
        <v>38260</v>
      </c>
      <c r="D47" s="224" t="s">
        <v>17</v>
      </c>
      <c r="E47" s="217"/>
      <c r="F47" s="222" t="s">
        <v>113</v>
      </c>
      <c r="G47" s="49">
        <v>533000</v>
      </c>
      <c r="H47" s="225">
        <v>17140</v>
      </c>
      <c r="I47" s="224" t="s">
        <v>17</v>
      </c>
    </row>
    <row r="48" spans="1:9" ht="20.25" customHeight="1">
      <c r="A48" s="218">
        <v>285000</v>
      </c>
      <c r="B48" s="202" t="s">
        <v>8</v>
      </c>
      <c r="C48" s="225">
        <v>36610</v>
      </c>
      <c r="D48" s="253">
        <v>23</v>
      </c>
      <c r="E48" s="217"/>
      <c r="F48" s="222" t="s">
        <v>114</v>
      </c>
      <c r="G48" s="49">
        <v>534000</v>
      </c>
      <c r="H48" s="225">
        <v>16322</v>
      </c>
      <c r="I48" s="253" t="s">
        <v>41</v>
      </c>
    </row>
    <row r="49" spans="1:9" ht="20.25" customHeight="1">
      <c r="A49" s="218">
        <v>12000</v>
      </c>
      <c r="B49" s="202" t="s">
        <v>8</v>
      </c>
      <c r="C49" s="224" t="s">
        <v>17</v>
      </c>
      <c r="D49" s="224" t="s">
        <v>17</v>
      </c>
      <c r="E49" s="217"/>
      <c r="F49" s="32" t="s">
        <v>115</v>
      </c>
      <c r="G49" s="49">
        <v>541000</v>
      </c>
      <c r="H49" s="224" t="s">
        <v>17</v>
      </c>
      <c r="I49" s="224" t="s">
        <v>17</v>
      </c>
    </row>
    <row r="50" spans="1:9" ht="20.25" customHeight="1">
      <c r="A50" s="229">
        <v>649000</v>
      </c>
      <c r="B50" s="202" t="s">
        <v>8</v>
      </c>
      <c r="C50" s="224" t="s">
        <v>17</v>
      </c>
      <c r="D50" s="224" t="s">
        <v>17</v>
      </c>
      <c r="E50" s="217"/>
      <c r="F50" s="32" t="s">
        <v>116</v>
      </c>
      <c r="G50" s="49">
        <v>542000</v>
      </c>
      <c r="H50" s="224" t="s">
        <v>17</v>
      </c>
      <c r="I50" s="224" t="s">
        <v>17</v>
      </c>
    </row>
    <row r="51" spans="1:9" ht="20.25" customHeight="1">
      <c r="A51" s="218">
        <v>0</v>
      </c>
      <c r="B51" s="202" t="s">
        <v>8</v>
      </c>
      <c r="C51" s="224" t="s">
        <v>17</v>
      </c>
      <c r="D51" s="224" t="s">
        <v>17</v>
      </c>
      <c r="E51" s="217"/>
      <c r="F51" s="32" t="s">
        <v>117</v>
      </c>
      <c r="G51" s="49">
        <v>551000</v>
      </c>
      <c r="H51" s="224" t="s">
        <v>17</v>
      </c>
      <c r="I51" s="224" t="s">
        <v>17</v>
      </c>
    </row>
    <row r="52" spans="1:9" ht="20.25" customHeight="1">
      <c r="A52" s="218">
        <v>2074520</v>
      </c>
      <c r="B52" s="202" t="s">
        <v>8</v>
      </c>
      <c r="C52" s="225">
        <v>20000</v>
      </c>
      <c r="D52" s="283" t="s">
        <v>17</v>
      </c>
      <c r="E52" s="217"/>
      <c r="F52" s="32" t="s">
        <v>118</v>
      </c>
      <c r="G52" s="49">
        <v>561000</v>
      </c>
      <c r="H52" s="225">
        <v>10000</v>
      </c>
      <c r="I52" s="224" t="s">
        <v>17</v>
      </c>
    </row>
    <row r="53" spans="1:9" ht="20.25" customHeight="1" thickBot="1">
      <c r="A53" s="232">
        <f>SUM(A42:A52)</f>
        <v>17309000</v>
      </c>
      <c r="B53" s="233" t="s">
        <v>8</v>
      </c>
      <c r="C53" s="254">
        <v>2009488</v>
      </c>
      <c r="D53" s="255">
        <v>23</v>
      </c>
      <c r="E53" s="217"/>
      <c r="F53" s="204"/>
      <c r="G53" s="206"/>
      <c r="H53" s="254">
        <v>725616</v>
      </c>
      <c r="I53" s="255" t="s">
        <v>41</v>
      </c>
    </row>
    <row r="54" spans="1:9" ht="20.25" customHeight="1" thickTop="1">
      <c r="A54" s="256"/>
      <c r="B54" s="257"/>
      <c r="C54" s="225">
        <v>556377</v>
      </c>
      <c r="D54" s="224" t="s">
        <v>17</v>
      </c>
      <c r="E54" s="217"/>
      <c r="F54" s="222" t="s">
        <v>119</v>
      </c>
      <c r="G54" s="239" t="s">
        <v>120</v>
      </c>
      <c r="H54" s="225" t="s">
        <v>17</v>
      </c>
      <c r="I54" s="258" t="s">
        <v>17</v>
      </c>
    </row>
    <row r="55" spans="1:9" ht="20.25" customHeight="1">
      <c r="A55" s="241"/>
      <c r="B55" s="241"/>
      <c r="C55" s="225">
        <v>578000</v>
      </c>
      <c r="D55" s="224" t="s">
        <v>17</v>
      </c>
      <c r="E55" s="217"/>
      <c r="F55" s="222" t="s">
        <v>121</v>
      </c>
      <c r="G55" s="239" t="s">
        <v>122</v>
      </c>
      <c r="H55" s="225" t="s">
        <v>17</v>
      </c>
      <c r="I55" s="224" t="s">
        <v>17</v>
      </c>
    </row>
    <row r="56" spans="1:9" ht="20.25" customHeight="1">
      <c r="A56" s="241"/>
      <c r="B56" s="241"/>
      <c r="C56" s="225">
        <v>74500</v>
      </c>
      <c r="D56" s="224" t="s">
        <v>17</v>
      </c>
      <c r="E56" s="217"/>
      <c r="F56" s="32" t="s">
        <v>123</v>
      </c>
      <c r="G56" s="239" t="s">
        <v>124</v>
      </c>
      <c r="H56" s="225">
        <v>2000</v>
      </c>
      <c r="I56" s="224" t="s">
        <v>17</v>
      </c>
    </row>
    <row r="57" spans="1:9" ht="20.25" customHeight="1">
      <c r="A57" s="241"/>
      <c r="B57" s="241"/>
      <c r="C57" s="225">
        <v>100987</v>
      </c>
      <c r="D57" s="224">
        <v>81</v>
      </c>
      <c r="E57" s="217"/>
      <c r="F57" s="222" t="s">
        <v>95</v>
      </c>
      <c r="G57" s="239" t="s">
        <v>96</v>
      </c>
      <c r="H57" s="225">
        <v>54132</v>
      </c>
      <c r="I57" s="224">
        <v>14</v>
      </c>
    </row>
    <row r="58" spans="1:9" ht="20.25" customHeight="1">
      <c r="A58" s="241"/>
      <c r="B58" s="241"/>
      <c r="C58" s="224" t="s">
        <v>17</v>
      </c>
      <c r="D58" s="224" t="s">
        <v>17</v>
      </c>
      <c r="E58" s="217"/>
      <c r="F58" s="222" t="s">
        <v>125</v>
      </c>
      <c r="G58" s="239" t="s">
        <v>100</v>
      </c>
      <c r="H58" s="225" t="s">
        <v>17</v>
      </c>
      <c r="I58" s="224" t="s">
        <v>17</v>
      </c>
    </row>
    <row r="59" spans="1:9" ht="20.25" customHeight="1">
      <c r="A59" s="241"/>
      <c r="B59" s="241"/>
      <c r="C59" s="225">
        <v>974354</v>
      </c>
      <c r="D59" s="224" t="s">
        <v>17</v>
      </c>
      <c r="E59" s="217"/>
      <c r="F59" s="222" t="s">
        <v>126</v>
      </c>
      <c r="G59" s="239" t="s">
        <v>102</v>
      </c>
      <c r="H59" s="225">
        <v>464760</v>
      </c>
      <c r="I59" s="224" t="s">
        <v>17</v>
      </c>
    </row>
    <row r="60" spans="1:9" ht="20.25" customHeight="1">
      <c r="A60" s="241"/>
      <c r="B60" s="241"/>
      <c r="C60" s="225">
        <v>571500</v>
      </c>
      <c r="D60" s="224" t="s">
        <v>17</v>
      </c>
      <c r="E60" s="241"/>
      <c r="F60" s="222" t="s">
        <v>127</v>
      </c>
      <c r="G60" s="239" t="s">
        <v>104</v>
      </c>
      <c r="H60" s="225" t="s">
        <v>17</v>
      </c>
      <c r="I60" s="224" t="s">
        <v>17</v>
      </c>
    </row>
    <row r="61" spans="1:9" ht="20.25" customHeight="1">
      <c r="A61" s="241"/>
      <c r="B61" s="241"/>
      <c r="C61" s="225">
        <v>1693000</v>
      </c>
      <c r="D61" s="224" t="s">
        <v>17</v>
      </c>
      <c r="E61" s="241"/>
      <c r="F61" s="222" t="s">
        <v>291</v>
      </c>
      <c r="G61" s="239"/>
      <c r="H61" s="225">
        <v>561500</v>
      </c>
      <c r="I61" s="224" t="s">
        <v>17</v>
      </c>
    </row>
    <row r="62" spans="1:9" ht="20.25" customHeight="1">
      <c r="A62" s="241"/>
      <c r="B62" s="241"/>
      <c r="C62" s="225">
        <v>105500</v>
      </c>
      <c r="D62" s="224" t="s">
        <v>17</v>
      </c>
      <c r="E62" s="241"/>
      <c r="F62" s="222" t="s">
        <v>292</v>
      </c>
      <c r="G62" s="206"/>
      <c r="H62" s="225">
        <v>34500</v>
      </c>
      <c r="I62" s="224" t="s">
        <v>17</v>
      </c>
    </row>
    <row r="63" spans="1:9" ht="20.25" customHeight="1">
      <c r="A63" s="241"/>
      <c r="B63" s="241"/>
      <c r="C63" s="225"/>
      <c r="D63" s="224"/>
      <c r="E63" s="241"/>
      <c r="F63" s="222"/>
      <c r="G63" s="206"/>
      <c r="H63" s="225"/>
      <c r="I63" s="224"/>
    </row>
    <row r="64" spans="1:9" ht="20.25" customHeight="1">
      <c r="A64" s="241"/>
      <c r="B64" s="241"/>
      <c r="C64" s="225"/>
      <c r="D64" s="224"/>
      <c r="E64" s="241"/>
      <c r="F64" s="32"/>
      <c r="G64" s="259"/>
      <c r="H64" s="225"/>
      <c r="I64" s="224"/>
    </row>
    <row r="65" spans="1:9" ht="20.25" customHeight="1">
      <c r="A65" s="241"/>
      <c r="B65" s="236"/>
      <c r="C65" s="260">
        <v>4654218</v>
      </c>
      <c r="D65" s="261">
        <v>81</v>
      </c>
      <c r="E65" s="305"/>
      <c r="F65" s="305"/>
      <c r="G65" s="305"/>
      <c r="H65" s="260">
        <v>1116892</v>
      </c>
      <c r="I65" s="261">
        <v>14</v>
      </c>
    </row>
    <row r="66" spans="1:9" ht="20.25" customHeight="1">
      <c r="A66" s="241"/>
      <c r="B66" s="236"/>
      <c r="C66" s="270">
        <v>6663707</v>
      </c>
      <c r="D66" s="288" t="s">
        <v>293</v>
      </c>
      <c r="E66" s="305" t="s">
        <v>128</v>
      </c>
      <c r="F66" s="305"/>
      <c r="G66" s="305"/>
      <c r="H66" s="260">
        <v>1842508</v>
      </c>
      <c r="I66" s="261">
        <v>23</v>
      </c>
    </row>
    <row r="67" spans="1:9" ht="20.25" customHeight="1">
      <c r="A67" s="241"/>
      <c r="B67" s="236"/>
      <c r="C67" s="237">
        <v>866394</v>
      </c>
      <c r="D67" s="262">
        <v>41</v>
      </c>
      <c r="E67" s="305"/>
      <c r="F67" s="305"/>
      <c r="G67" s="305"/>
      <c r="H67" s="237">
        <v>253684</v>
      </c>
      <c r="I67" s="220">
        <v>48</v>
      </c>
    </row>
    <row r="68" spans="1:9" ht="20.25" customHeight="1">
      <c r="A68" s="241"/>
      <c r="B68" s="236"/>
      <c r="C68" s="237"/>
      <c r="D68" s="220"/>
      <c r="E68" s="305" t="s">
        <v>129</v>
      </c>
      <c r="F68" s="305"/>
      <c r="G68" s="305"/>
      <c r="H68" s="237"/>
      <c r="I68" s="220"/>
    </row>
    <row r="69" spans="1:9" ht="20.25" customHeight="1">
      <c r="A69" s="241"/>
      <c r="B69" s="236"/>
      <c r="C69" s="237"/>
      <c r="D69" s="220"/>
      <c r="E69" s="307" t="s">
        <v>130</v>
      </c>
      <c r="F69" s="307"/>
      <c r="G69" s="307"/>
      <c r="H69" s="237"/>
      <c r="I69" s="262"/>
    </row>
    <row r="70" spans="1:9" ht="20.25" customHeight="1" thickBot="1">
      <c r="A70" s="204"/>
      <c r="B70" s="204"/>
      <c r="C70" s="249">
        <v>17379920</v>
      </c>
      <c r="D70" s="263">
        <v>10</v>
      </c>
      <c r="E70" s="305" t="s">
        <v>131</v>
      </c>
      <c r="F70" s="305"/>
      <c r="G70" s="305"/>
      <c r="H70" s="249">
        <v>17379920</v>
      </c>
      <c r="I70" s="263">
        <v>10</v>
      </c>
    </row>
    <row r="71" spans="1:9" ht="20.25" customHeight="1" thickTop="1">
      <c r="A71" s="204"/>
      <c r="B71" s="204"/>
      <c r="C71" s="214"/>
      <c r="D71" s="267"/>
      <c r="E71" s="1"/>
      <c r="F71" s="1"/>
      <c r="G71" s="1"/>
      <c r="H71" s="214"/>
      <c r="I71" s="267"/>
    </row>
    <row r="72" spans="1:9" ht="9.75" customHeight="1">
      <c r="A72" s="204"/>
      <c r="B72" s="204"/>
      <c r="C72" s="214"/>
      <c r="D72" s="170"/>
      <c r="E72" s="1"/>
      <c r="F72" s="1"/>
      <c r="G72" s="1"/>
      <c r="H72" s="214"/>
      <c r="I72" s="170"/>
    </row>
    <row r="73" spans="1:9" ht="20.25" customHeight="1">
      <c r="A73" s="308" t="s">
        <v>132</v>
      </c>
      <c r="B73" s="308"/>
      <c r="C73" s="308"/>
      <c r="D73" s="308"/>
      <c r="E73" s="308"/>
      <c r="F73" s="308"/>
      <c r="G73" s="308"/>
      <c r="H73" s="308"/>
      <c r="I73" s="308"/>
    </row>
    <row r="74" spans="1:9" ht="20.25" customHeight="1">
      <c r="A74" s="306" t="s">
        <v>279</v>
      </c>
      <c r="B74" s="299"/>
      <c r="C74" s="299"/>
      <c r="D74" s="299"/>
      <c r="E74" s="299"/>
      <c r="F74" s="299"/>
      <c r="G74" s="299"/>
      <c r="H74" s="299"/>
      <c r="I74" s="299"/>
    </row>
    <row r="75" spans="1:9" ht="20.25" customHeight="1">
      <c r="A75" s="306" t="s">
        <v>278</v>
      </c>
      <c r="B75" s="306"/>
      <c r="C75" s="306"/>
      <c r="D75" s="306"/>
      <c r="E75" s="306"/>
      <c r="F75" s="306"/>
      <c r="G75" s="306"/>
      <c r="H75" s="306"/>
      <c r="I75" s="306"/>
    </row>
    <row r="76" spans="1:9" ht="20.25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20.25" customHeight="1">
      <c r="A77" s="204"/>
      <c r="B77" s="204"/>
      <c r="C77" s="204"/>
      <c r="D77" s="204"/>
      <c r="E77" s="204"/>
      <c r="F77" s="204"/>
      <c r="G77" s="264"/>
      <c r="H77" s="204"/>
      <c r="I77" s="204"/>
    </row>
    <row r="78" spans="1:9" ht="20.25" customHeight="1">
      <c r="A78" s="204"/>
      <c r="B78" s="204"/>
      <c r="C78" s="204"/>
      <c r="D78" s="204"/>
      <c r="E78" s="204"/>
      <c r="F78" s="204"/>
      <c r="G78" s="264"/>
      <c r="H78" s="204"/>
      <c r="I78" s="204"/>
    </row>
    <row r="79" spans="1:9" ht="20.25" customHeight="1">
      <c r="A79" s="204"/>
      <c r="B79" s="204"/>
      <c r="C79" s="204"/>
      <c r="D79" s="204"/>
      <c r="E79" s="204"/>
      <c r="F79" s="204"/>
      <c r="G79" s="264"/>
      <c r="H79" s="204"/>
      <c r="I79" s="204"/>
    </row>
    <row r="80" spans="1:9" ht="20.25" customHeight="1">
      <c r="A80" s="204"/>
      <c r="B80" s="204"/>
      <c r="C80" s="204"/>
      <c r="D80" s="204"/>
      <c r="E80" s="204"/>
      <c r="F80" s="204"/>
      <c r="G80" s="264"/>
      <c r="H80" s="204"/>
      <c r="I80" s="204"/>
    </row>
    <row r="81" spans="1:9" ht="20.25" customHeight="1">
      <c r="A81" s="204"/>
      <c r="B81" s="204"/>
      <c r="C81" s="204"/>
      <c r="D81" s="204"/>
      <c r="E81" s="204"/>
      <c r="F81" s="204"/>
      <c r="G81" s="264"/>
      <c r="H81" s="204"/>
      <c r="I81" s="204"/>
    </row>
    <row r="82" spans="1:9" ht="20.25" customHeight="1">
      <c r="A82" s="204"/>
      <c r="B82" s="204"/>
      <c r="C82" s="204"/>
      <c r="D82" s="204"/>
      <c r="E82" s="204"/>
      <c r="F82" s="204"/>
      <c r="G82" s="264"/>
      <c r="H82" s="204"/>
      <c r="I82" s="204"/>
    </row>
    <row r="83" spans="1:9" ht="20.25" customHeight="1">
      <c r="A83" s="204"/>
      <c r="B83" s="204"/>
      <c r="C83" s="204"/>
      <c r="D83" s="204"/>
      <c r="E83" s="204"/>
      <c r="F83" s="204"/>
      <c r="G83" s="264"/>
      <c r="H83" s="204"/>
      <c r="I83" s="204"/>
    </row>
    <row r="84" spans="1:9" ht="20.25" customHeight="1">
      <c r="A84" s="204"/>
      <c r="B84" s="204"/>
      <c r="C84" s="204"/>
      <c r="D84" s="204"/>
      <c r="E84" s="204"/>
      <c r="F84" s="204"/>
      <c r="G84" s="264"/>
      <c r="H84" s="204"/>
      <c r="I84" s="204"/>
    </row>
    <row r="85" spans="1:9" ht="19.5" customHeight="1">
      <c r="A85" s="204"/>
      <c r="B85" s="204"/>
      <c r="C85" s="204"/>
      <c r="D85" s="204"/>
      <c r="E85" s="204"/>
      <c r="F85" s="204"/>
      <c r="G85" s="264"/>
      <c r="H85" s="204"/>
      <c r="I85" s="204"/>
    </row>
    <row r="86" spans="1:9" ht="19.5" customHeight="1">
      <c r="A86" s="204"/>
      <c r="B86" s="204"/>
      <c r="C86" s="204"/>
      <c r="D86" s="204"/>
      <c r="E86" s="204"/>
      <c r="F86" s="204"/>
      <c r="G86" s="264"/>
      <c r="H86" s="204"/>
      <c r="I86" s="204"/>
    </row>
    <row r="87" spans="1:9" ht="19.5" customHeight="1">
      <c r="A87" s="204"/>
      <c r="B87" s="204"/>
      <c r="C87" s="204"/>
      <c r="D87" s="204"/>
      <c r="E87" s="204"/>
      <c r="F87" s="204"/>
      <c r="G87" s="264"/>
      <c r="H87" s="204"/>
      <c r="I87" s="204"/>
    </row>
    <row r="88" spans="1:9" ht="19.5" customHeight="1">
      <c r="A88" s="204"/>
      <c r="B88" s="204"/>
      <c r="C88" s="204"/>
      <c r="D88" s="204"/>
      <c r="E88" s="204"/>
      <c r="F88" s="204"/>
      <c r="G88" s="264"/>
      <c r="H88" s="204"/>
      <c r="I88" s="204"/>
    </row>
    <row r="89" spans="1:9" ht="19.5" customHeight="1">
      <c r="A89" s="204"/>
      <c r="B89" s="204"/>
      <c r="C89" s="204"/>
      <c r="D89" s="204"/>
      <c r="E89" s="204"/>
      <c r="F89" s="204"/>
      <c r="G89" s="264"/>
      <c r="H89" s="204"/>
      <c r="I89" s="204"/>
    </row>
    <row r="90" spans="1:9" ht="19.5" customHeight="1">
      <c r="A90" s="204"/>
      <c r="B90" s="204"/>
      <c r="C90" s="204"/>
      <c r="D90" s="204"/>
      <c r="E90" s="204"/>
      <c r="F90" s="204"/>
      <c r="G90" s="264"/>
      <c r="H90" s="204"/>
      <c r="I90" s="204"/>
    </row>
    <row r="91" spans="1:9" ht="19.5" customHeight="1">
      <c r="A91" s="204"/>
      <c r="B91" s="204"/>
      <c r="C91" s="204"/>
      <c r="D91" s="204"/>
      <c r="E91" s="204"/>
      <c r="F91" s="204"/>
      <c r="G91" s="264"/>
      <c r="H91" s="204"/>
      <c r="I91" s="204"/>
    </row>
    <row r="92" spans="1:9" ht="19.5" customHeight="1">
      <c r="A92" s="204"/>
      <c r="B92" s="204"/>
      <c r="C92" s="204"/>
      <c r="D92" s="204"/>
      <c r="E92" s="204"/>
      <c r="F92" s="204"/>
      <c r="G92" s="264"/>
      <c r="H92" s="204"/>
      <c r="I92" s="204"/>
    </row>
    <row r="93" spans="1:9" ht="19.5" customHeight="1">
      <c r="A93" s="204"/>
      <c r="B93" s="204"/>
      <c r="C93" s="204"/>
      <c r="D93" s="204"/>
      <c r="E93" s="204"/>
      <c r="F93" s="204"/>
      <c r="G93" s="264"/>
      <c r="H93" s="204"/>
      <c r="I93" s="204"/>
    </row>
    <row r="94" spans="1:9" ht="19.5" customHeight="1">
      <c r="A94" s="204"/>
      <c r="B94" s="204"/>
      <c r="C94" s="204"/>
      <c r="D94" s="204"/>
      <c r="E94" s="204"/>
      <c r="F94" s="204"/>
      <c r="G94" s="264"/>
      <c r="H94" s="204"/>
      <c r="I94" s="204"/>
    </row>
    <row r="95" spans="1:9" ht="19.5" customHeight="1">
      <c r="A95" s="204"/>
      <c r="B95" s="204"/>
      <c r="C95" s="204"/>
      <c r="D95" s="204"/>
      <c r="E95" s="204"/>
      <c r="F95" s="204"/>
      <c r="G95" s="264"/>
      <c r="H95" s="204"/>
      <c r="I95" s="204"/>
    </row>
    <row r="96" spans="1:9" ht="19.5" customHeight="1">
      <c r="A96" s="204"/>
      <c r="B96" s="204"/>
      <c r="C96" s="204"/>
      <c r="D96" s="204"/>
      <c r="E96" s="204"/>
      <c r="F96" s="204"/>
      <c r="G96" s="264"/>
      <c r="H96" s="204"/>
      <c r="I96" s="204"/>
    </row>
    <row r="97" spans="1:9" ht="19.5" customHeight="1">
      <c r="A97" s="204"/>
      <c r="B97" s="204"/>
      <c r="C97" s="204"/>
      <c r="D97" s="204"/>
      <c r="E97" s="204"/>
      <c r="F97" s="204"/>
      <c r="G97" s="264"/>
      <c r="H97" s="204"/>
      <c r="I97" s="204"/>
    </row>
  </sheetData>
  <sheetProtection/>
  <mergeCells count="35">
    <mergeCell ref="A7:D7"/>
    <mergeCell ref="E7:F7"/>
    <mergeCell ref="H7:I7"/>
    <mergeCell ref="A1:I1"/>
    <mergeCell ref="A2:I2"/>
    <mergeCell ref="A4:I4"/>
    <mergeCell ref="A5:I5"/>
    <mergeCell ref="A9:B9"/>
    <mergeCell ref="C9:D9"/>
    <mergeCell ref="E9:F9"/>
    <mergeCell ref="H9:I9"/>
    <mergeCell ref="A8:B8"/>
    <mergeCell ref="C8:D8"/>
    <mergeCell ref="E8:F8"/>
    <mergeCell ref="H8:I8"/>
    <mergeCell ref="A39:B39"/>
    <mergeCell ref="C39:D39"/>
    <mergeCell ref="E39:F39"/>
    <mergeCell ref="H39:I39"/>
    <mergeCell ref="E41:F41"/>
    <mergeCell ref="E65:G65"/>
    <mergeCell ref="E11:F11"/>
    <mergeCell ref="E36:F36"/>
    <mergeCell ref="A40:B40"/>
    <mergeCell ref="C40:D40"/>
    <mergeCell ref="E40:F40"/>
    <mergeCell ref="H40:I40"/>
    <mergeCell ref="E66:G66"/>
    <mergeCell ref="E67:G67"/>
    <mergeCell ref="A74:I74"/>
    <mergeCell ref="A75:I75"/>
    <mergeCell ref="E68:G68"/>
    <mergeCell ref="E69:G69"/>
    <mergeCell ref="E70:G70"/>
    <mergeCell ref="A73:I73"/>
  </mergeCells>
  <printOptions/>
  <pageMargins left="0.25" right="0.26" top="0.44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F9" sqref="F9"/>
    </sheetView>
  </sheetViews>
  <sheetFormatPr defaultColWidth="9.140625" defaultRowHeight="12.75"/>
  <cols>
    <col min="3" max="3" width="20.421875" style="0" customWidth="1"/>
    <col min="4" max="4" width="14.8515625" style="0" customWidth="1"/>
    <col min="5" max="5" width="12.8515625" style="0" customWidth="1"/>
    <col min="6" max="6" width="12.7109375" style="0" customWidth="1"/>
    <col min="7" max="7" width="13.8515625" style="0" customWidth="1"/>
  </cols>
  <sheetData>
    <row r="1" spans="1:7" ht="27.75">
      <c r="A1" s="286" t="s">
        <v>0</v>
      </c>
      <c r="B1" s="286"/>
      <c r="C1" s="286"/>
      <c r="D1" s="286"/>
      <c r="E1" s="286"/>
      <c r="F1" s="286"/>
      <c r="G1" s="286"/>
    </row>
    <row r="2" spans="1:7" ht="27.75">
      <c r="A2" s="286" t="s">
        <v>133</v>
      </c>
      <c r="B2" s="286"/>
      <c r="C2" s="286"/>
      <c r="D2" s="286"/>
      <c r="E2" s="286"/>
      <c r="F2" s="286"/>
      <c r="G2" s="286"/>
    </row>
    <row r="3" spans="1:7" ht="27.75">
      <c r="A3" s="287" t="s">
        <v>297</v>
      </c>
      <c r="B3" s="287"/>
      <c r="C3" s="287"/>
      <c r="D3" s="287"/>
      <c r="E3" s="287"/>
      <c r="F3" s="287"/>
      <c r="G3" s="287"/>
    </row>
    <row r="4" spans="1:7" ht="15.75">
      <c r="A4" s="51"/>
      <c r="B4" s="51"/>
      <c r="C4" s="51"/>
      <c r="D4" s="51"/>
      <c r="E4" s="51"/>
      <c r="F4" s="51"/>
      <c r="G4" s="51"/>
    </row>
    <row r="5" spans="1:7" ht="27.75">
      <c r="A5" s="52"/>
      <c r="B5" s="53" t="s">
        <v>134</v>
      </c>
      <c r="C5" s="54"/>
      <c r="D5" s="55" t="s">
        <v>77</v>
      </c>
      <c r="E5" s="56" t="s">
        <v>135</v>
      </c>
      <c r="F5" s="56" t="s">
        <v>136</v>
      </c>
      <c r="G5" s="57" t="s">
        <v>137</v>
      </c>
    </row>
    <row r="6" spans="1:7" ht="24.75">
      <c r="A6" s="58" t="s">
        <v>138</v>
      </c>
      <c r="B6" s="59"/>
      <c r="C6" s="60"/>
      <c r="D6" s="61">
        <v>6007.14</v>
      </c>
      <c r="E6" s="62">
        <v>1258.34</v>
      </c>
      <c r="F6" s="62">
        <v>6007.14</v>
      </c>
      <c r="G6" s="63">
        <f>(D6+E6-F6)</f>
        <v>1258.3400000000001</v>
      </c>
    </row>
    <row r="7" spans="1:7" ht="24.75">
      <c r="A7" s="64" t="s">
        <v>139</v>
      </c>
      <c r="B7" s="65"/>
      <c r="C7" s="66"/>
      <c r="D7" s="67">
        <v>314537</v>
      </c>
      <c r="E7" s="68" t="s">
        <v>17</v>
      </c>
      <c r="F7" s="68">
        <v>48125</v>
      </c>
      <c r="G7" s="67">
        <v>266412</v>
      </c>
    </row>
    <row r="8" spans="1:7" ht="24.75">
      <c r="A8" s="64" t="s">
        <v>140</v>
      </c>
      <c r="B8" s="65"/>
      <c r="C8" s="66"/>
      <c r="D8" s="67">
        <v>3240.56</v>
      </c>
      <c r="E8" s="69">
        <v>1027.77</v>
      </c>
      <c r="F8" s="70" t="s">
        <v>17</v>
      </c>
      <c r="G8" s="67">
        <f>D8+E8</f>
        <v>4268.33</v>
      </c>
    </row>
    <row r="9" spans="1:7" ht="24.75">
      <c r="A9" s="64" t="s">
        <v>141</v>
      </c>
      <c r="B9" s="65"/>
      <c r="C9" s="66"/>
      <c r="D9" s="67">
        <v>13407.82</v>
      </c>
      <c r="E9" s="68">
        <v>1233.32</v>
      </c>
      <c r="F9" s="70" t="s">
        <v>17</v>
      </c>
      <c r="G9" s="67">
        <f>D9+E9</f>
        <v>14641.14</v>
      </c>
    </row>
    <row r="10" spans="1:7" ht="24.75">
      <c r="A10" s="47" t="s">
        <v>142</v>
      </c>
      <c r="B10" s="50"/>
      <c r="C10" s="48"/>
      <c r="D10" s="71" t="s">
        <v>17</v>
      </c>
      <c r="E10" s="72" t="s">
        <v>17</v>
      </c>
      <c r="F10" s="71" t="s">
        <v>17</v>
      </c>
      <c r="G10" s="73" t="s">
        <v>17</v>
      </c>
    </row>
    <row r="11" spans="1:7" ht="24.75">
      <c r="A11" s="74" t="s">
        <v>143</v>
      </c>
      <c r="B11" s="75"/>
      <c r="C11" s="76"/>
      <c r="D11" s="77" t="s">
        <v>17</v>
      </c>
      <c r="E11" s="78" t="s">
        <v>17</v>
      </c>
      <c r="F11" s="77" t="s">
        <v>17</v>
      </c>
      <c r="G11" s="79" t="s">
        <v>144</v>
      </c>
    </row>
    <row r="12" spans="1:7" ht="25.5" thickBot="1">
      <c r="A12" s="302" t="s">
        <v>53</v>
      </c>
      <c r="B12" s="302"/>
      <c r="C12" s="302"/>
      <c r="D12" s="80">
        <f>SUM(D6:D11)</f>
        <v>337192.52</v>
      </c>
      <c r="E12" s="81">
        <f>SUM(E6:E11)</f>
        <v>3519.4299999999994</v>
      </c>
      <c r="F12" s="82">
        <f>SUM(F6:F11)</f>
        <v>54132.14</v>
      </c>
      <c r="G12" s="83">
        <f>(D12+E12-F12)</f>
        <v>286579.81</v>
      </c>
    </row>
    <row r="13" ht="13.5" thickTop="1"/>
  </sheetData>
  <sheetProtection/>
  <mergeCells count="4">
    <mergeCell ref="A1:G1"/>
    <mergeCell ref="A2:G2"/>
    <mergeCell ref="A3:G3"/>
    <mergeCell ref="A12:C12"/>
  </mergeCells>
  <printOptions/>
  <pageMargins left="0.66" right="0.19" top="0.61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6"/>
  <sheetViews>
    <sheetView tabSelected="1" zoomScalePageLayoutView="0" workbookViewId="0" topLeftCell="A1">
      <selection activeCell="J142" sqref="J142"/>
    </sheetView>
  </sheetViews>
  <sheetFormatPr defaultColWidth="9.140625" defaultRowHeight="12.75"/>
  <cols>
    <col min="1" max="1" width="5.140625" style="51" customWidth="1"/>
    <col min="2" max="2" width="53.8515625" style="51" customWidth="1"/>
    <col min="3" max="3" width="9.421875" style="51" customWidth="1"/>
    <col min="4" max="4" width="12.28125" style="51" customWidth="1"/>
    <col min="5" max="5" width="4.00390625" style="51" customWidth="1"/>
    <col min="6" max="6" width="12.140625" style="51" customWidth="1"/>
    <col min="7" max="7" width="4.421875" style="51" customWidth="1"/>
    <col min="8" max="8" width="9.140625" style="51" customWidth="1"/>
    <col min="9" max="9" width="24.421875" style="84" customWidth="1"/>
    <col min="10" max="10" width="12.8515625" style="51" customWidth="1"/>
    <col min="11" max="16384" width="9.140625" style="51" customWidth="1"/>
  </cols>
  <sheetData>
    <row r="1" spans="1:7" ht="27.75">
      <c r="A1" s="286" t="s">
        <v>0</v>
      </c>
      <c r="B1" s="286"/>
      <c r="C1" s="286"/>
      <c r="D1" s="286"/>
      <c r="E1" s="286"/>
      <c r="F1" s="286"/>
      <c r="G1" s="286"/>
    </row>
    <row r="2" spans="1:7" ht="27.75">
      <c r="A2" s="286" t="s">
        <v>145</v>
      </c>
      <c r="B2" s="286"/>
      <c r="C2" s="286"/>
      <c r="D2" s="286"/>
      <c r="E2" s="286"/>
      <c r="F2" s="286"/>
      <c r="G2" s="286"/>
    </row>
    <row r="3" spans="1:7" ht="28.5" thickBot="1">
      <c r="A3" s="286" t="s">
        <v>294</v>
      </c>
      <c r="B3" s="286"/>
      <c r="C3" s="286"/>
      <c r="D3" s="286"/>
      <c r="E3" s="286"/>
      <c r="F3" s="286"/>
      <c r="G3" s="286"/>
    </row>
    <row r="4" spans="1:9" s="30" customFormat="1" ht="24" customHeight="1" thickBot="1">
      <c r="A4" s="85"/>
      <c r="B4" s="86" t="s">
        <v>295</v>
      </c>
      <c r="C4" s="87" t="s">
        <v>146</v>
      </c>
      <c r="D4" s="324" t="s">
        <v>75</v>
      </c>
      <c r="E4" s="324"/>
      <c r="F4" s="324" t="s">
        <v>147</v>
      </c>
      <c r="G4" s="324"/>
      <c r="I4" s="88"/>
    </row>
    <row r="5" spans="1:9" s="30" customFormat="1" ht="24" customHeight="1">
      <c r="A5" s="320" t="s">
        <v>148</v>
      </c>
      <c r="B5" s="320"/>
      <c r="C5" s="89"/>
      <c r="D5" s="90"/>
      <c r="E5" s="91"/>
      <c r="F5" s="92"/>
      <c r="G5" s="93"/>
      <c r="I5" s="88"/>
    </row>
    <row r="6" spans="1:9" s="30" customFormat="1" ht="24" customHeight="1">
      <c r="A6" s="321" t="s">
        <v>149</v>
      </c>
      <c r="B6" s="321"/>
      <c r="C6" s="94">
        <v>411000</v>
      </c>
      <c r="D6" s="92"/>
      <c r="E6" s="92"/>
      <c r="F6" s="92"/>
      <c r="G6" s="93"/>
      <c r="I6" s="88"/>
    </row>
    <row r="7" spans="1:9" s="30" customFormat="1" ht="24" customHeight="1">
      <c r="A7" s="95">
        <v>1</v>
      </c>
      <c r="B7" s="96" t="s">
        <v>150</v>
      </c>
      <c r="C7" s="97">
        <v>411001</v>
      </c>
      <c r="D7" s="98">
        <v>60000</v>
      </c>
      <c r="E7" s="99"/>
      <c r="F7" s="100"/>
      <c r="G7" s="101"/>
      <c r="I7" s="88"/>
    </row>
    <row r="8" spans="1:9" s="30" customFormat="1" ht="24" customHeight="1">
      <c r="A8" s="95">
        <v>2</v>
      </c>
      <c r="B8" s="96" t="s">
        <v>151</v>
      </c>
      <c r="C8" s="97">
        <v>411002</v>
      </c>
      <c r="D8" s="98">
        <v>54000</v>
      </c>
      <c r="E8" s="102"/>
      <c r="F8" s="103">
        <v>19822</v>
      </c>
      <c r="G8" s="289" t="s">
        <v>277</v>
      </c>
      <c r="I8" s="88"/>
    </row>
    <row r="9" spans="1:9" s="30" customFormat="1" ht="24" customHeight="1">
      <c r="A9" s="95">
        <v>3</v>
      </c>
      <c r="B9" s="96" t="s">
        <v>152</v>
      </c>
      <c r="C9" s="97">
        <v>411003</v>
      </c>
      <c r="D9" s="98">
        <v>2000</v>
      </c>
      <c r="E9" s="99"/>
      <c r="F9" s="103"/>
      <c r="G9" s="104"/>
      <c r="I9" s="88"/>
    </row>
    <row r="10" spans="1:9" s="30" customFormat="1" ht="24" customHeight="1">
      <c r="A10" s="95">
        <v>4</v>
      </c>
      <c r="B10" s="96" t="s">
        <v>153</v>
      </c>
      <c r="C10" s="97">
        <v>411004</v>
      </c>
      <c r="D10" s="105"/>
      <c r="E10" s="99"/>
      <c r="F10" s="103"/>
      <c r="G10" s="104"/>
      <c r="I10" s="88"/>
    </row>
    <row r="11" spans="1:9" s="30" customFormat="1" ht="24" customHeight="1">
      <c r="A11" s="95">
        <v>5</v>
      </c>
      <c r="B11" s="96" t="s">
        <v>154</v>
      </c>
      <c r="C11" s="97">
        <v>411005</v>
      </c>
      <c r="D11" s="105"/>
      <c r="E11" s="99"/>
      <c r="F11" s="103"/>
      <c r="G11" s="104"/>
      <c r="I11" s="88"/>
    </row>
    <row r="12" spans="1:9" s="30" customFormat="1" ht="24" customHeight="1">
      <c r="A12" s="95">
        <v>6</v>
      </c>
      <c r="B12" s="96" t="s">
        <v>155</v>
      </c>
      <c r="C12" s="97">
        <v>411006</v>
      </c>
      <c r="D12" s="106"/>
      <c r="E12" s="99"/>
      <c r="F12" s="103"/>
      <c r="G12" s="104"/>
      <c r="I12" s="88"/>
    </row>
    <row r="13" spans="1:9" s="30" customFormat="1" ht="24" customHeight="1">
      <c r="A13" s="95">
        <v>7</v>
      </c>
      <c r="B13" s="96" t="s">
        <v>156</v>
      </c>
      <c r="C13" s="89">
        <v>411007</v>
      </c>
      <c r="D13" s="92"/>
      <c r="E13" s="107"/>
      <c r="F13" s="108"/>
      <c r="G13" s="109"/>
      <c r="I13" s="88"/>
    </row>
    <row r="14" spans="1:9" s="30" customFormat="1" ht="24" customHeight="1" thickBot="1">
      <c r="A14" s="95">
        <v>8</v>
      </c>
      <c r="B14" s="96" t="s">
        <v>157</v>
      </c>
      <c r="C14" s="110">
        <v>411008</v>
      </c>
      <c r="D14" s="111"/>
      <c r="E14" s="112"/>
      <c r="F14" s="113"/>
      <c r="G14" s="114"/>
      <c r="I14" s="88"/>
    </row>
    <row r="15" spans="1:9" s="30" customFormat="1" ht="24" customHeight="1" thickBot="1">
      <c r="A15" s="115"/>
      <c r="B15" s="116" t="s">
        <v>53</v>
      </c>
      <c r="C15" s="110"/>
      <c r="D15" s="117">
        <f>SUM(D7:D14)</f>
        <v>116000</v>
      </c>
      <c r="E15" s="118" t="s">
        <v>17</v>
      </c>
      <c r="F15" s="119">
        <v>19822</v>
      </c>
      <c r="G15" s="290" t="s">
        <v>277</v>
      </c>
      <c r="I15" s="88"/>
    </row>
    <row r="16" spans="1:9" s="30" customFormat="1" ht="24" customHeight="1">
      <c r="A16" s="320" t="s">
        <v>158</v>
      </c>
      <c r="B16" s="320"/>
      <c r="C16" s="94">
        <v>412000</v>
      </c>
      <c r="D16" s="90"/>
      <c r="E16" s="92"/>
      <c r="F16" s="108"/>
      <c r="G16" s="109"/>
      <c r="I16" s="88"/>
    </row>
    <row r="17" spans="1:9" s="30" customFormat="1" ht="24" customHeight="1">
      <c r="A17" s="121">
        <v>1</v>
      </c>
      <c r="B17" s="96" t="s">
        <v>159</v>
      </c>
      <c r="C17" s="97">
        <v>412101</v>
      </c>
      <c r="D17" s="122"/>
      <c r="E17" s="123"/>
      <c r="F17" s="103"/>
      <c r="G17" s="104"/>
      <c r="I17" s="88"/>
    </row>
    <row r="18" spans="1:9" s="30" customFormat="1" ht="24" customHeight="1">
      <c r="A18" s="121">
        <v>2</v>
      </c>
      <c r="B18" s="96" t="s">
        <v>160</v>
      </c>
      <c r="C18" s="97">
        <v>412102</v>
      </c>
      <c r="D18" s="122"/>
      <c r="E18" s="106"/>
      <c r="F18" s="103"/>
      <c r="G18" s="104"/>
      <c r="I18" s="88"/>
    </row>
    <row r="19" spans="1:9" s="30" customFormat="1" ht="24" customHeight="1">
      <c r="A19" s="121">
        <v>3</v>
      </c>
      <c r="B19" s="96" t="s">
        <v>161</v>
      </c>
      <c r="C19" s="97">
        <v>412103</v>
      </c>
      <c r="D19" s="122"/>
      <c r="E19" s="106"/>
      <c r="F19" s="103"/>
      <c r="G19" s="104"/>
      <c r="I19" s="88"/>
    </row>
    <row r="20" spans="1:9" s="30" customFormat="1" ht="24" customHeight="1">
      <c r="A20" s="121">
        <v>4</v>
      </c>
      <c r="B20" s="96" t="s">
        <v>162</v>
      </c>
      <c r="C20" s="97">
        <v>412104</v>
      </c>
      <c r="D20" s="122"/>
      <c r="E20" s="124"/>
      <c r="F20" s="103"/>
      <c r="G20" s="104"/>
      <c r="I20" s="88"/>
    </row>
    <row r="21" spans="1:9" s="30" customFormat="1" ht="24" customHeight="1">
      <c r="A21" s="121">
        <v>5</v>
      </c>
      <c r="B21" s="96" t="s">
        <v>163</v>
      </c>
      <c r="C21" s="97">
        <v>412105</v>
      </c>
      <c r="D21" s="122"/>
      <c r="E21" s="106"/>
      <c r="F21" s="103"/>
      <c r="G21" s="104"/>
      <c r="I21" s="88"/>
    </row>
    <row r="22" spans="1:9" s="30" customFormat="1" ht="24" customHeight="1">
      <c r="A22" s="121">
        <v>6</v>
      </c>
      <c r="B22" s="96" t="s">
        <v>164</v>
      </c>
      <c r="C22" s="97">
        <v>412106</v>
      </c>
      <c r="D22" s="122"/>
      <c r="E22" s="106"/>
      <c r="F22" s="103"/>
      <c r="G22" s="104"/>
      <c r="I22" s="88">
        <v>19822.06</v>
      </c>
    </row>
    <row r="23" spans="1:9" s="30" customFormat="1" ht="24" customHeight="1">
      <c r="A23" s="121">
        <v>7</v>
      </c>
      <c r="B23" s="96" t="s">
        <v>165</v>
      </c>
      <c r="C23" s="97">
        <v>412107</v>
      </c>
      <c r="D23" s="122">
        <v>38000</v>
      </c>
      <c r="E23" s="125" t="s">
        <v>8</v>
      </c>
      <c r="F23" s="103">
        <v>10440</v>
      </c>
      <c r="G23" s="291" t="s">
        <v>17</v>
      </c>
      <c r="I23" s="88">
        <v>10440</v>
      </c>
    </row>
    <row r="24" spans="1:9" s="30" customFormat="1" ht="24" customHeight="1">
      <c r="A24" s="121">
        <v>8</v>
      </c>
      <c r="B24" s="96" t="s">
        <v>166</v>
      </c>
      <c r="C24" s="97">
        <v>412108</v>
      </c>
      <c r="D24" s="122"/>
      <c r="E24" s="106"/>
      <c r="F24" s="103"/>
      <c r="G24" s="104"/>
      <c r="I24" s="88"/>
    </row>
    <row r="25" spans="1:9" s="30" customFormat="1" ht="24" customHeight="1">
      <c r="A25" s="121">
        <v>9</v>
      </c>
      <c r="B25" s="96" t="s">
        <v>167</v>
      </c>
      <c r="C25" s="97"/>
      <c r="D25" s="122"/>
      <c r="E25" s="106"/>
      <c r="F25" s="103"/>
      <c r="G25" s="104"/>
      <c r="I25" s="88"/>
    </row>
    <row r="26" spans="1:9" s="30" customFormat="1" ht="24" customHeight="1">
      <c r="A26" s="121"/>
      <c r="B26" s="96" t="s">
        <v>168</v>
      </c>
      <c r="C26" s="97">
        <v>412109</v>
      </c>
      <c r="D26" s="122"/>
      <c r="E26" s="106"/>
      <c r="F26" s="103"/>
      <c r="G26" s="104"/>
      <c r="I26" s="88"/>
    </row>
    <row r="27" spans="1:9" s="30" customFormat="1" ht="24" customHeight="1">
      <c r="A27" s="121">
        <v>10</v>
      </c>
      <c r="B27" s="96" t="s">
        <v>169</v>
      </c>
      <c r="C27" s="97">
        <v>412110</v>
      </c>
      <c r="D27" s="122"/>
      <c r="E27" s="106"/>
      <c r="F27" s="103"/>
      <c r="G27" s="104"/>
      <c r="I27" s="88"/>
    </row>
    <row r="28" spans="1:9" s="30" customFormat="1" ht="24" customHeight="1">
      <c r="A28" s="121">
        <v>11</v>
      </c>
      <c r="B28" s="96" t="s">
        <v>170</v>
      </c>
      <c r="C28" s="97">
        <v>412111</v>
      </c>
      <c r="D28" s="122"/>
      <c r="E28" s="106"/>
      <c r="F28" s="103"/>
      <c r="G28" s="104"/>
      <c r="I28" s="88"/>
    </row>
    <row r="29" spans="1:9" s="30" customFormat="1" ht="24" customHeight="1">
      <c r="A29" s="121"/>
      <c r="B29" s="96" t="s">
        <v>171</v>
      </c>
      <c r="C29" s="97"/>
      <c r="D29" s="122"/>
      <c r="E29" s="106"/>
      <c r="F29" s="103"/>
      <c r="G29" s="104"/>
      <c r="I29" s="88"/>
    </row>
    <row r="30" spans="1:9" s="30" customFormat="1" ht="24" customHeight="1">
      <c r="A30" s="121">
        <v>12</v>
      </c>
      <c r="B30" s="96" t="s">
        <v>172</v>
      </c>
      <c r="C30" s="97">
        <v>412112</v>
      </c>
      <c r="D30" s="122"/>
      <c r="E30" s="106"/>
      <c r="F30" s="103"/>
      <c r="G30" s="104"/>
      <c r="I30" s="88"/>
    </row>
    <row r="31" spans="1:9" s="30" customFormat="1" ht="24" customHeight="1">
      <c r="A31" s="121">
        <v>13</v>
      </c>
      <c r="B31" s="96" t="s">
        <v>173</v>
      </c>
      <c r="C31" s="97">
        <v>412113</v>
      </c>
      <c r="D31" s="122"/>
      <c r="E31" s="106"/>
      <c r="F31" s="103"/>
      <c r="G31" s="104"/>
      <c r="I31" s="88"/>
    </row>
    <row r="32" spans="1:9" s="30" customFormat="1" ht="24" customHeight="1">
      <c r="A32" s="121">
        <v>14</v>
      </c>
      <c r="B32" s="96" t="s">
        <v>174</v>
      </c>
      <c r="C32" s="97">
        <v>412114</v>
      </c>
      <c r="D32" s="122"/>
      <c r="E32" s="106"/>
      <c r="F32" s="103"/>
      <c r="G32" s="104"/>
      <c r="I32" s="88"/>
    </row>
    <row r="33" spans="1:9" s="30" customFormat="1" ht="24" customHeight="1">
      <c r="A33" s="121">
        <v>15</v>
      </c>
      <c r="B33" s="96" t="s">
        <v>175</v>
      </c>
      <c r="C33" s="97">
        <v>412115</v>
      </c>
      <c r="D33" s="122"/>
      <c r="E33" s="106"/>
      <c r="F33" s="103"/>
      <c r="G33" s="104"/>
      <c r="I33" s="88"/>
    </row>
    <row r="34" spans="1:9" s="30" customFormat="1" ht="24" customHeight="1">
      <c r="A34" s="121">
        <v>16</v>
      </c>
      <c r="B34" s="96" t="s">
        <v>176</v>
      </c>
      <c r="C34" s="97">
        <v>412116</v>
      </c>
      <c r="D34" s="122"/>
      <c r="E34" s="106"/>
      <c r="F34" s="103"/>
      <c r="G34" s="104"/>
      <c r="I34" s="88"/>
    </row>
    <row r="35" spans="1:9" s="30" customFormat="1" ht="24" customHeight="1">
      <c r="A35" s="121">
        <v>17</v>
      </c>
      <c r="B35" s="96" t="s">
        <v>177</v>
      </c>
      <c r="C35" s="97">
        <v>412117</v>
      </c>
      <c r="D35" s="122"/>
      <c r="E35" s="106"/>
      <c r="F35" s="103"/>
      <c r="G35" s="104"/>
      <c r="I35" s="88"/>
    </row>
    <row r="36" spans="1:9" s="30" customFormat="1" ht="24" customHeight="1">
      <c r="A36" s="121">
        <v>18</v>
      </c>
      <c r="B36" s="96" t="s">
        <v>178</v>
      </c>
      <c r="C36" s="97">
        <v>412118</v>
      </c>
      <c r="D36" s="122"/>
      <c r="E36" s="106"/>
      <c r="F36" s="103"/>
      <c r="G36" s="104"/>
      <c r="I36" s="88"/>
    </row>
    <row r="37" spans="1:9" s="30" customFormat="1" ht="24" customHeight="1">
      <c r="A37" s="121"/>
      <c r="B37" s="96" t="s">
        <v>179</v>
      </c>
      <c r="C37" s="97"/>
      <c r="D37" s="122"/>
      <c r="E37" s="106"/>
      <c r="F37" s="103"/>
      <c r="G37" s="104"/>
      <c r="I37" s="88"/>
    </row>
    <row r="38" spans="1:9" s="30" customFormat="1" ht="24" customHeight="1">
      <c r="A38" s="121">
        <v>19</v>
      </c>
      <c r="B38" s="126" t="s">
        <v>180</v>
      </c>
      <c r="C38" s="97">
        <v>412119</v>
      </c>
      <c r="D38" s="122"/>
      <c r="E38" s="106"/>
      <c r="F38" s="103"/>
      <c r="G38" s="104"/>
      <c r="I38" s="88"/>
    </row>
    <row r="39" spans="1:9" s="30" customFormat="1" ht="24" customHeight="1">
      <c r="A39" s="121">
        <v>20</v>
      </c>
      <c r="B39" s="96" t="s">
        <v>181</v>
      </c>
      <c r="C39" s="97">
        <v>412120</v>
      </c>
      <c r="D39" s="122"/>
      <c r="E39" s="106"/>
      <c r="F39" s="100"/>
      <c r="G39" s="104"/>
      <c r="I39" s="88"/>
    </row>
    <row r="40" spans="1:9" s="30" customFormat="1" ht="24" customHeight="1">
      <c r="A40" s="127">
        <v>21</v>
      </c>
      <c r="B40" s="128" t="s">
        <v>182</v>
      </c>
      <c r="C40" s="97">
        <v>412121</v>
      </c>
      <c r="D40" s="129"/>
      <c r="E40" s="130"/>
      <c r="F40" s="131"/>
      <c r="G40" s="132"/>
      <c r="I40" s="88"/>
    </row>
    <row r="41" spans="1:9" s="30" customFormat="1" ht="24" customHeight="1">
      <c r="A41" s="121">
        <v>22</v>
      </c>
      <c r="B41" s="96" t="s">
        <v>183</v>
      </c>
      <c r="C41" s="97">
        <v>412122</v>
      </c>
      <c r="D41" s="122"/>
      <c r="E41" s="106"/>
      <c r="F41" s="103"/>
      <c r="G41" s="104"/>
      <c r="I41" s="88"/>
    </row>
    <row r="42" spans="1:9" s="30" customFormat="1" ht="24" customHeight="1">
      <c r="A42" s="127">
        <v>23</v>
      </c>
      <c r="B42" s="96" t="s">
        <v>184</v>
      </c>
      <c r="C42" s="97">
        <v>412123</v>
      </c>
      <c r="D42" s="122"/>
      <c r="E42" s="106"/>
      <c r="F42" s="103"/>
      <c r="G42" s="104"/>
      <c r="I42" s="88"/>
    </row>
    <row r="43" spans="1:9" s="30" customFormat="1" ht="24" customHeight="1">
      <c r="A43" s="121">
        <v>24</v>
      </c>
      <c r="B43" s="96" t="s">
        <v>185</v>
      </c>
      <c r="C43" s="97">
        <v>412124</v>
      </c>
      <c r="D43" s="122"/>
      <c r="E43" s="106"/>
      <c r="F43" s="103"/>
      <c r="G43" s="104"/>
      <c r="I43" s="88"/>
    </row>
    <row r="44" spans="1:9" s="30" customFormat="1" ht="24" customHeight="1">
      <c r="A44" s="127">
        <v>25</v>
      </c>
      <c r="B44" s="96" t="s">
        <v>186</v>
      </c>
      <c r="C44" s="97">
        <v>412125</v>
      </c>
      <c r="D44" s="122"/>
      <c r="E44" s="106"/>
      <c r="F44" s="103"/>
      <c r="G44" s="104"/>
      <c r="I44" s="88"/>
    </row>
    <row r="45" spans="1:9" s="30" customFormat="1" ht="24" customHeight="1">
      <c r="A45" s="133"/>
      <c r="B45" s="96" t="s">
        <v>187</v>
      </c>
      <c r="C45" s="97"/>
      <c r="D45" s="122"/>
      <c r="E45" s="106"/>
      <c r="F45" s="103"/>
      <c r="G45" s="104"/>
      <c r="I45" s="88"/>
    </row>
    <row r="46" spans="1:9" s="30" customFormat="1" ht="24" customHeight="1">
      <c r="A46" s="121">
        <v>26</v>
      </c>
      <c r="B46" s="96" t="s">
        <v>188</v>
      </c>
      <c r="C46" s="97">
        <v>412126</v>
      </c>
      <c r="D46" s="122"/>
      <c r="E46" s="106"/>
      <c r="F46" s="103"/>
      <c r="G46" s="104"/>
      <c r="I46" s="88"/>
    </row>
    <row r="47" spans="1:9" s="30" customFormat="1" ht="24" customHeight="1">
      <c r="A47" s="127">
        <v>27</v>
      </c>
      <c r="B47" s="96" t="s">
        <v>189</v>
      </c>
      <c r="C47" s="97">
        <v>412127</v>
      </c>
      <c r="D47" s="122"/>
      <c r="E47" s="106"/>
      <c r="F47" s="103"/>
      <c r="G47" s="104"/>
      <c r="I47" s="88"/>
    </row>
    <row r="48" spans="1:9" s="30" customFormat="1" ht="24" customHeight="1">
      <c r="A48" s="121">
        <v>28</v>
      </c>
      <c r="B48" s="96" t="s">
        <v>190</v>
      </c>
      <c r="C48" s="97">
        <v>412128</v>
      </c>
      <c r="D48" s="122"/>
      <c r="E48" s="106"/>
      <c r="F48" s="103"/>
      <c r="G48" s="104"/>
      <c r="I48" s="88"/>
    </row>
    <row r="49" spans="1:9" s="30" customFormat="1" ht="24" customHeight="1">
      <c r="A49" s="127">
        <v>29</v>
      </c>
      <c r="B49" s="96" t="s">
        <v>191</v>
      </c>
      <c r="C49" s="97">
        <v>412199</v>
      </c>
      <c r="D49" s="122"/>
      <c r="E49" s="106"/>
      <c r="F49" s="103">
        <v>200</v>
      </c>
      <c r="G49" s="291" t="s">
        <v>17</v>
      </c>
      <c r="I49" s="88"/>
    </row>
    <row r="50" spans="1:9" s="30" customFormat="1" ht="24" customHeight="1">
      <c r="A50" s="121">
        <v>30</v>
      </c>
      <c r="B50" s="96" t="s">
        <v>192</v>
      </c>
      <c r="C50" s="97">
        <v>412201</v>
      </c>
      <c r="D50" s="122"/>
      <c r="E50" s="106"/>
      <c r="F50" s="103"/>
      <c r="G50" s="104"/>
      <c r="I50" s="88"/>
    </row>
    <row r="51" spans="1:9" s="30" customFormat="1" ht="24" customHeight="1">
      <c r="A51" s="121">
        <v>31</v>
      </c>
      <c r="B51" s="96" t="s">
        <v>193</v>
      </c>
      <c r="C51" s="97">
        <v>412202</v>
      </c>
      <c r="D51" s="134"/>
      <c r="E51" s="130"/>
      <c r="F51" s="131">
        <v>400</v>
      </c>
      <c r="G51" s="132" t="s">
        <v>17</v>
      </c>
      <c r="I51" s="88"/>
    </row>
    <row r="52" spans="1:9" s="30" customFormat="1" ht="24" customHeight="1">
      <c r="A52" s="121">
        <v>32</v>
      </c>
      <c r="B52" s="96" t="s">
        <v>194</v>
      </c>
      <c r="C52" s="97">
        <v>412203</v>
      </c>
      <c r="D52" s="135"/>
      <c r="E52" s="136"/>
      <c r="F52" s="137"/>
      <c r="G52" s="138"/>
      <c r="I52" s="88"/>
    </row>
    <row r="53" spans="1:9" s="30" customFormat="1" ht="24" customHeight="1">
      <c r="A53" s="121">
        <v>33</v>
      </c>
      <c r="B53" s="96" t="s">
        <v>195</v>
      </c>
      <c r="C53" s="97">
        <v>412204</v>
      </c>
      <c r="D53" s="135"/>
      <c r="E53" s="136"/>
      <c r="F53" s="137"/>
      <c r="G53" s="138"/>
      <c r="I53" s="88"/>
    </row>
    <row r="54" spans="1:9" s="30" customFormat="1" ht="24" customHeight="1">
      <c r="A54" s="121"/>
      <c r="B54" s="96" t="s">
        <v>196</v>
      </c>
      <c r="C54" s="97"/>
      <c r="D54" s="135"/>
      <c r="E54" s="136"/>
      <c r="F54" s="137"/>
      <c r="G54" s="138"/>
      <c r="I54" s="88"/>
    </row>
    <row r="55" spans="1:9" s="30" customFormat="1" ht="24" customHeight="1">
      <c r="A55" s="121">
        <v>34</v>
      </c>
      <c r="B55" s="96" t="s">
        <v>197</v>
      </c>
      <c r="C55" s="97">
        <v>412205</v>
      </c>
      <c r="D55" s="135"/>
      <c r="E55" s="136"/>
      <c r="F55" s="137"/>
      <c r="G55" s="138"/>
      <c r="I55" s="88"/>
    </row>
    <row r="56" spans="1:9" s="30" customFormat="1" ht="24" customHeight="1">
      <c r="A56" s="121">
        <v>35</v>
      </c>
      <c r="B56" s="96" t="s">
        <v>198</v>
      </c>
      <c r="C56" s="97">
        <v>412206</v>
      </c>
      <c r="D56" s="135"/>
      <c r="E56" s="136"/>
      <c r="F56" s="137"/>
      <c r="G56" s="138"/>
      <c r="I56" s="88"/>
    </row>
    <row r="57" spans="1:9" s="30" customFormat="1" ht="24" customHeight="1">
      <c r="A57" s="121">
        <v>36</v>
      </c>
      <c r="B57" s="96" t="s">
        <v>199</v>
      </c>
      <c r="C57" s="97">
        <v>412207</v>
      </c>
      <c r="D57" s="135"/>
      <c r="E57" s="136"/>
      <c r="F57" s="137"/>
      <c r="G57" s="138"/>
      <c r="I57" s="88"/>
    </row>
    <row r="58" spans="1:9" s="30" customFormat="1" ht="24" customHeight="1">
      <c r="A58" s="121">
        <v>37</v>
      </c>
      <c r="B58" s="96" t="s">
        <v>200</v>
      </c>
      <c r="C58" s="97">
        <v>412208</v>
      </c>
      <c r="D58" s="135"/>
      <c r="E58" s="136"/>
      <c r="F58" s="137"/>
      <c r="G58" s="138"/>
      <c r="I58" s="88"/>
    </row>
    <row r="59" spans="1:9" s="30" customFormat="1" ht="24" customHeight="1">
      <c r="A59" s="121">
        <v>38</v>
      </c>
      <c r="B59" s="96" t="s">
        <v>201</v>
      </c>
      <c r="C59" s="97">
        <v>412209</v>
      </c>
      <c r="D59" s="135"/>
      <c r="E59" s="136"/>
      <c r="F59" s="137"/>
      <c r="G59" s="138"/>
      <c r="I59" s="88"/>
    </row>
    <row r="60" spans="1:9" s="30" customFormat="1" ht="24" customHeight="1">
      <c r="A60" s="121">
        <v>39</v>
      </c>
      <c r="B60" s="96" t="s">
        <v>202</v>
      </c>
      <c r="C60" s="97">
        <v>412210</v>
      </c>
      <c r="D60" s="135">
        <v>30000</v>
      </c>
      <c r="E60" s="139" t="s">
        <v>8</v>
      </c>
      <c r="F60" s="137"/>
      <c r="G60" s="138"/>
      <c r="I60" s="88"/>
    </row>
    <row r="61" spans="1:9" s="30" customFormat="1" ht="24" customHeight="1">
      <c r="A61" s="121">
        <v>40</v>
      </c>
      <c r="B61" s="96" t="s">
        <v>203</v>
      </c>
      <c r="C61" s="97">
        <v>412211</v>
      </c>
      <c r="D61" s="135"/>
      <c r="E61" s="136"/>
      <c r="F61" s="137"/>
      <c r="G61" s="138"/>
      <c r="I61" s="88"/>
    </row>
    <row r="62" spans="1:9" s="30" customFormat="1" ht="24" customHeight="1">
      <c r="A62" s="121">
        <v>41</v>
      </c>
      <c r="B62" s="96" t="s">
        <v>204</v>
      </c>
      <c r="C62" s="97">
        <v>412299</v>
      </c>
      <c r="D62" s="135"/>
      <c r="E62" s="136"/>
      <c r="F62" s="137"/>
      <c r="G62" s="138"/>
      <c r="I62" s="88"/>
    </row>
    <row r="63" spans="1:9" s="30" customFormat="1" ht="24" customHeight="1">
      <c r="A63" s="121">
        <v>42</v>
      </c>
      <c r="B63" s="96" t="s">
        <v>205</v>
      </c>
      <c r="C63" s="97">
        <v>412301</v>
      </c>
      <c r="D63" s="135"/>
      <c r="E63" s="136"/>
      <c r="F63" s="137"/>
      <c r="G63" s="138"/>
      <c r="I63" s="88"/>
    </row>
    <row r="64" spans="1:9" s="30" customFormat="1" ht="24" customHeight="1">
      <c r="A64" s="121">
        <v>43</v>
      </c>
      <c r="B64" s="96" t="s">
        <v>206</v>
      </c>
      <c r="C64" s="97">
        <v>412302</v>
      </c>
      <c r="D64" s="135"/>
      <c r="E64" s="136"/>
      <c r="F64" s="137"/>
      <c r="G64" s="138"/>
      <c r="I64" s="88"/>
    </row>
    <row r="65" spans="1:9" s="30" customFormat="1" ht="24" customHeight="1">
      <c r="A65" s="121">
        <v>44</v>
      </c>
      <c r="B65" s="96" t="s">
        <v>207</v>
      </c>
      <c r="C65" s="97">
        <v>412303</v>
      </c>
      <c r="D65" s="135"/>
      <c r="E65" s="136"/>
      <c r="F65" s="137"/>
      <c r="G65" s="138"/>
      <c r="I65" s="88"/>
    </row>
    <row r="66" spans="1:9" s="30" customFormat="1" ht="24" customHeight="1">
      <c r="A66" s="121"/>
      <c r="B66" s="96" t="s">
        <v>208</v>
      </c>
      <c r="C66" s="97"/>
      <c r="D66" s="135"/>
      <c r="E66" s="136"/>
      <c r="F66" s="137"/>
      <c r="G66" s="138"/>
      <c r="I66" s="88"/>
    </row>
    <row r="67" spans="1:9" s="30" customFormat="1" ht="24" customHeight="1">
      <c r="A67" s="121">
        <v>45</v>
      </c>
      <c r="B67" s="96" t="s">
        <v>209</v>
      </c>
      <c r="C67" s="97">
        <v>412304</v>
      </c>
      <c r="D67" s="135"/>
      <c r="E67" s="136"/>
      <c r="F67" s="137"/>
      <c r="G67" s="138"/>
      <c r="I67" s="88"/>
    </row>
    <row r="68" spans="1:9" s="30" customFormat="1" ht="24" customHeight="1">
      <c r="A68" s="121"/>
      <c r="B68" s="96" t="s">
        <v>210</v>
      </c>
      <c r="C68" s="97"/>
      <c r="D68" s="135"/>
      <c r="E68" s="136"/>
      <c r="F68" s="137"/>
      <c r="G68" s="138"/>
      <c r="I68" s="88"/>
    </row>
    <row r="69" spans="1:9" s="30" customFormat="1" ht="24" customHeight="1">
      <c r="A69" s="121">
        <v>46</v>
      </c>
      <c r="B69" s="96" t="s">
        <v>211</v>
      </c>
      <c r="C69" s="97">
        <v>412305</v>
      </c>
      <c r="D69" s="135"/>
      <c r="E69" s="136"/>
      <c r="F69" s="137"/>
      <c r="G69" s="138"/>
      <c r="I69" s="88"/>
    </row>
    <row r="70" spans="1:9" s="30" customFormat="1" ht="24" customHeight="1">
      <c r="A70" s="121">
        <v>47</v>
      </c>
      <c r="B70" s="96" t="s">
        <v>212</v>
      </c>
      <c r="C70" s="97">
        <v>412306</v>
      </c>
      <c r="D70" s="135"/>
      <c r="E70" s="136"/>
      <c r="F70" s="137"/>
      <c r="G70" s="138"/>
      <c r="I70" s="88"/>
    </row>
    <row r="71" spans="1:9" s="30" customFormat="1" ht="24" customHeight="1">
      <c r="A71" s="121">
        <v>48</v>
      </c>
      <c r="B71" s="96" t="s">
        <v>213</v>
      </c>
      <c r="C71" s="97">
        <v>412307</v>
      </c>
      <c r="D71" s="135"/>
      <c r="E71" s="136"/>
      <c r="F71" s="137"/>
      <c r="G71" s="138"/>
      <c r="I71" s="88"/>
    </row>
    <row r="72" spans="1:9" s="30" customFormat="1" ht="24" customHeight="1">
      <c r="A72" s="121">
        <v>49</v>
      </c>
      <c r="B72" s="96" t="s">
        <v>214</v>
      </c>
      <c r="C72" s="97">
        <v>412308</v>
      </c>
      <c r="D72" s="135"/>
      <c r="E72" s="136"/>
      <c r="F72" s="137"/>
      <c r="G72" s="138"/>
      <c r="I72" s="88"/>
    </row>
    <row r="73" spans="1:9" s="30" customFormat="1" ht="24" customHeight="1" thickBot="1">
      <c r="A73" s="127">
        <v>50</v>
      </c>
      <c r="B73" s="96" t="s">
        <v>215</v>
      </c>
      <c r="C73" s="97">
        <v>412399</v>
      </c>
      <c r="D73" s="140"/>
      <c r="E73" s="141"/>
      <c r="F73" s="142"/>
      <c r="G73" s="143"/>
      <c r="I73" s="88"/>
    </row>
    <row r="74" spans="1:9" s="30" customFormat="1" ht="24" customHeight="1" thickBot="1">
      <c r="A74" s="115"/>
      <c r="B74" s="116" t="s">
        <v>53</v>
      </c>
      <c r="C74" s="144"/>
      <c r="D74" s="145">
        <f>SUM(D17:D73)</f>
        <v>68000</v>
      </c>
      <c r="E74" s="146" t="s">
        <v>8</v>
      </c>
      <c r="F74" s="147">
        <v>11040</v>
      </c>
      <c r="G74" s="86" t="s">
        <v>17</v>
      </c>
      <c r="I74" s="88"/>
    </row>
    <row r="75" spans="1:9" s="30" customFormat="1" ht="24" customHeight="1">
      <c r="A75" s="320" t="s">
        <v>216</v>
      </c>
      <c r="B75" s="320"/>
      <c r="C75" s="94">
        <v>413000</v>
      </c>
      <c r="D75" s="148"/>
      <c r="E75" s="149"/>
      <c r="F75" s="108"/>
      <c r="G75" s="109"/>
      <c r="I75" s="88">
        <v>13980</v>
      </c>
    </row>
    <row r="76" spans="1:9" s="30" customFormat="1" ht="24" customHeight="1">
      <c r="A76" s="121">
        <v>1</v>
      </c>
      <c r="B76" s="150" t="s">
        <v>217</v>
      </c>
      <c r="C76" s="97">
        <v>413001</v>
      </c>
      <c r="D76" s="122"/>
      <c r="E76" s="106"/>
      <c r="F76" s="106"/>
      <c r="G76" s="104"/>
      <c r="I76" s="88">
        <v>600</v>
      </c>
    </row>
    <row r="77" spans="1:9" s="30" customFormat="1" ht="24" customHeight="1">
      <c r="A77" s="121">
        <v>2</v>
      </c>
      <c r="B77" s="96" t="s">
        <v>218</v>
      </c>
      <c r="C77" s="97">
        <v>413002</v>
      </c>
      <c r="D77" s="122"/>
      <c r="E77" s="106"/>
      <c r="F77" s="106"/>
      <c r="G77" s="104"/>
      <c r="I77" s="88">
        <v>100</v>
      </c>
    </row>
    <row r="78" spans="1:9" s="30" customFormat="1" ht="24" customHeight="1">
      <c r="A78" s="121">
        <v>3</v>
      </c>
      <c r="B78" s="96" t="s">
        <v>219</v>
      </c>
      <c r="C78" s="97">
        <v>413003</v>
      </c>
      <c r="D78" s="122">
        <v>70000</v>
      </c>
      <c r="E78" s="151" t="s">
        <v>8</v>
      </c>
      <c r="F78" s="103">
        <v>1875</v>
      </c>
      <c r="G78" s="292" t="s">
        <v>296</v>
      </c>
      <c r="I78" s="88">
        <f>SUM(I75:I77)</f>
        <v>14680</v>
      </c>
    </row>
    <row r="79" spans="1:9" s="30" customFormat="1" ht="24" customHeight="1">
      <c r="A79" s="121">
        <v>4</v>
      </c>
      <c r="B79" s="96" t="s">
        <v>220</v>
      </c>
      <c r="C79" s="97">
        <v>413004</v>
      </c>
      <c r="D79" s="122"/>
      <c r="E79" s="106"/>
      <c r="F79" s="106"/>
      <c r="G79" s="104"/>
      <c r="I79" s="88"/>
    </row>
    <row r="80" spans="1:9" s="30" customFormat="1" ht="24" customHeight="1">
      <c r="A80" s="121">
        <v>5</v>
      </c>
      <c r="B80" s="96" t="s">
        <v>221</v>
      </c>
      <c r="C80" s="97">
        <v>413005</v>
      </c>
      <c r="D80" s="148"/>
      <c r="E80" s="92"/>
      <c r="F80" s="92"/>
      <c r="G80" s="109"/>
      <c r="I80" s="88"/>
    </row>
    <row r="81" spans="1:9" s="30" customFormat="1" ht="24" customHeight="1" thickBot="1">
      <c r="A81" s="121">
        <v>6</v>
      </c>
      <c r="B81" s="96" t="s">
        <v>222</v>
      </c>
      <c r="C81" s="110">
        <v>413999</v>
      </c>
      <c r="D81" s="153"/>
      <c r="E81" s="111"/>
      <c r="F81" s="111"/>
      <c r="G81" s="114"/>
      <c r="I81" s="88"/>
    </row>
    <row r="82" spans="1:9" s="30" customFormat="1" ht="24" customHeight="1" thickBot="1">
      <c r="A82" s="115"/>
      <c r="B82" s="116" t="s">
        <v>53</v>
      </c>
      <c r="C82" s="110"/>
      <c r="D82" s="154">
        <f>SUM(D76:D81)</f>
        <v>70000</v>
      </c>
      <c r="E82" s="118" t="s">
        <v>8</v>
      </c>
      <c r="F82" s="119">
        <v>1875</v>
      </c>
      <c r="G82" s="293" t="s">
        <v>296</v>
      </c>
      <c r="I82" s="88"/>
    </row>
    <row r="83" spans="1:9" s="30" customFormat="1" ht="24" customHeight="1">
      <c r="A83" s="320" t="s">
        <v>223</v>
      </c>
      <c r="B83" s="320"/>
      <c r="C83" s="94">
        <v>414000</v>
      </c>
      <c r="D83" s="148"/>
      <c r="E83" s="92"/>
      <c r="F83" s="108"/>
      <c r="G83" s="109"/>
      <c r="I83" s="88"/>
    </row>
    <row r="84" spans="1:9" s="30" customFormat="1" ht="24" customHeight="1">
      <c r="A84" s="121">
        <v>1</v>
      </c>
      <c r="B84" s="96" t="s">
        <v>224</v>
      </c>
      <c r="C84" s="97">
        <v>414001</v>
      </c>
      <c r="D84" s="106"/>
      <c r="E84" s="106"/>
      <c r="F84" s="103"/>
      <c r="G84" s="104"/>
      <c r="I84" s="88"/>
    </row>
    <row r="85" spans="1:9" s="30" customFormat="1" ht="24" customHeight="1">
      <c r="A85" s="121">
        <v>2</v>
      </c>
      <c r="B85" s="96" t="s">
        <v>225</v>
      </c>
      <c r="C85" s="97">
        <v>414002</v>
      </c>
      <c r="D85" s="106"/>
      <c r="E85" s="106"/>
      <c r="F85" s="103"/>
      <c r="G85" s="104"/>
      <c r="I85" s="88"/>
    </row>
    <row r="86" spans="1:9" s="30" customFormat="1" ht="24" customHeight="1">
      <c r="A86" s="121">
        <v>3</v>
      </c>
      <c r="B86" s="96" t="s">
        <v>226</v>
      </c>
      <c r="C86" s="97">
        <v>414003</v>
      </c>
      <c r="D86" s="106"/>
      <c r="E86" s="106"/>
      <c r="F86" s="103"/>
      <c r="G86" s="104"/>
      <c r="I86" s="88"/>
    </row>
    <row r="87" spans="1:9" s="30" customFormat="1" ht="24" customHeight="1">
      <c r="A87" s="121">
        <v>4</v>
      </c>
      <c r="B87" s="96" t="s">
        <v>227</v>
      </c>
      <c r="C87" s="97">
        <v>414004</v>
      </c>
      <c r="D87" s="106"/>
      <c r="E87" s="106"/>
      <c r="F87" s="103"/>
      <c r="G87" s="104"/>
      <c r="I87" s="88"/>
    </row>
    <row r="88" spans="1:9" s="30" customFormat="1" ht="24" customHeight="1">
      <c r="A88" s="121"/>
      <c r="B88" s="96" t="s">
        <v>228</v>
      </c>
      <c r="C88" s="97"/>
      <c r="D88" s="106"/>
      <c r="E88" s="106"/>
      <c r="F88" s="103"/>
      <c r="G88" s="104"/>
      <c r="I88" s="88"/>
    </row>
    <row r="89" spans="1:9" s="30" customFormat="1" ht="24" customHeight="1">
      <c r="A89" s="121">
        <v>5</v>
      </c>
      <c r="B89" s="96" t="s">
        <v>229</v>
      </c>
      <c r="C89" s="97">
        <v>414005</v>
      </c>
      <c r="D89" s="106"/>
      <c r="E89" s="106"/>
      <c r="F89" s="103"/>
      <c r="G89" s="104"/>
      <c r="I89" s="88"/>
    </row>
    <row r="90" spans="1:9" s="30" customFormat="1" ht="24" customHeight="1">
      <c r="A90" s="121">
        <v>6</v>
      </c>
      <c r="B90" s="96" t="s">
        <v>85</v>
      </c>
      <c r="C90" s="97">
        <v>414006</v>
      </c>
      <c r="D90" s="106"/>
      <c r="E90" s="106"/>
      <c r="F90" s="103"/>
      <c r="G90" s="104"/>
      <c r="I90" s="88"/>
    </row>
    <row r="91" spans="1:9" s="30" customFormat="1" ht="24" customHeight="1" thickBot="1">
      <c r="A91" s="121">
        <v>7</v>
      </c>
      <c r="B91" s="96" t="s">
        <v>230</v>
      </c>
      <c r="C91" s="110">
        <v>414999</v>
      </c>
      <c r="D91" s="111"/>
      <c r="E91" s="111"/>
      <c r="F91" s="113"/>
      <c r="G91" s="114"/>
      <c r="I91" s="88"/>
    </row>
    <row r="92" spans="1:9" s="30" customFormat="1" ht="24" customHeight="1" thickBot="1">
      <c r="A92" s="115"/>
      <c r="B92" s="116" t="s">
        <v>53</v>
      </c>
      <c r="C92" s="110"/>
      <c r="D92" s="155">
        <v>0</v>
      </c>
      <c r="E92" s="155"/>
      <c r="F92" s="294" t="s">
        <v>17</v>
      </c>
      <c r="G92" s="116" t="s">
        <v>17</v>
      </c>
      <c r="I92" s="88"/>
    </row>
    <row r="93" spans="1:9" s="30" customFormat="1" ht="24" customHeight="1">
      <c r="A93" s="320" t="s">
        <v>231</v>
      </c>
      <c r="B93" s="320"/>
      <c r="C93" s="94">
        <v>415000</v>
      </c>
      <c r="D93" s="148"/>
      <c r="E93" s="92"/>
      <c r="F93" s="108"/>
      <c r="G93" s="109"/>
      <c r="I93" s="88"/>
    </row>
    <row r="94" spans="1:9" s="30" customFormat="1" ht="24" customHeight="1">
      <c r="A94" s="121">
        <v>1</v>
      </c>
      <c r="B94" s="96" t="s">
        <v>232</v>
      </c>
      <c r="C94" s="97">
        <v>415001</v>
      </c>
      <c r="D94" s="122"/>
      <c r="E94" s="99"/>
      <c r="F94" s="103"/>
      <c r="G94" s="104"/>
      <c r="I94" s="88"/>
    </row>
    <row r="95" spans="1:9" s="30" customFormat="1" ht="24" customHeight="1">
      <c r="A95" s="121">
        <v>2</v>
      </c>
      <c r="B95" s="96" t="s">
        <v>233</v>
      </c>
      <c r="C95" s="97">
        <v>415002</v>
      </c>
      <c r="D95" s="122"/>
      <c r="E95" s="99"/>
      <c r="F95" s="103"/>
      <c r="G95" s="104"/>
      <c r="I95" s="88"/>
    </row>
    <row r="96" spans="1:9" s="30" customFormat="1" ht="24" customHeight="1">
      <c r="A96" s="121">
        <v>3</v>
      </c>
      <c r="B96" s="96" t="s">
        <v>234</v>
      </c>
      <c r="C96" s="97">
        <v>415003</v>
      </c>
      <c r="D96" s="122"/>
      <c r="E96" s="99"/>
      <c r="F96" s="103"/>
      <c r="G96" s="104"/>
      <c r="I96" s="88"/>
    </row>
    <row r="97" spans="1:9" s="30" customFormat="1" ht="24" customHeight="1">
      <c r="A97" s="121">
        <v>4</v>
      </c>
      <c r="B97" s="96" t="s">
        <v>235</v>
      </c>
      <c r="C97" s="97">
        <v>415004</v>
      </c>
      <c r="D97" s="122">
        <v>50000</v>
      </c>
      <c r="E97" s="125" t="s">
        <v>8</v>
      </c>
      <c r="F97" s="103"/>
      <c r="G97" s="104"/>
      <c r="I97" s="88"/>
    </row>
    <row r="98" spans="1:9" s="30" customFormat="1" ht="24" customHeight="1">
      <c r="A98" s="121">
        <v>5</v>
      </c>
      <c r="B98" s="96" t="s">
        <v>236</v>
      </c>
      <c r="C98" s="97">
        <v>415005</v>
      </c>
      <c r="D98" s="122"/>
      <c r="E98" s="99"/>
      <c r="F98" s="103"/>
      <c r="G98" s="104"/>
      <c r="I98" s="88"/>
    </row>
    <row r="99" spans="1:9" s="30" customFormat="1" ht="24" customHeight="1">
      <c r="A99" s="121">
        <v>6</v>
      </c>
      <c r="B99" s="96" t="s">
        <v>237</v>
      </c>
      <c r="C99" s="97">
        <v>415006</v>
      </c>
      <c r="D99" s="122"/>
      <c r="E99" s="99"/>
      <c r="F99" s="103"/>
      <c r="G99" s="104"/>
      <c r="I99" s="88"/>
    </row>
    <row r="100" spans="1:9" s="30" customFormat="1" ht="24" customHeight="1">
      <c r="A100" s="121">
        <v>7</v>
      </c>
      <c r="B100" s="96" t="s">
        <v>238</v>
      </c>
      <c r="C100" s="97">
        <v>415007</v>
      </c>
      <c r="D100" s="122"/>
      <c r="E100" s="99"/>
      <c r="F100" s="103"/>
      <c r="G100" s="104"/>
      <c r="I100" s="88"/>
    </row>
    <row r="101" spans="1:9" s="30" customFormat="1" ht="24" customHeight="1">
      <c r="A101" s="121">
        <v>8</v>
      </c>
      <c r="B101" s="96" t="s">
        <v>239</v>
      </c>
      <c r="C101" s="97">
        <v>415008</v>
      </c>
      <c r="D101" s="122"/>
      <c r="E101" s="99"/>
      <c r="F101" s="103"/>
      <c r="G101" s="104"/>
      <c r="I101" s="88"/>
    </row>
    <row r="102" spans="1:9" s="30" customFormat="1" ht="24" customHeight="1" thickBot="1">
      <c r="A102" s="133">
        <v>9</v>
      </c>
      <c r="B102" s="93" t="s">
        <v>240</v>
      </c>
      <c r="C102" s="89">
        <v>415999</v>
      </c>
      <c r="D102" s="148"/>
      <c r="E102" s="268" t="s">
        <v>8</v>
      </c>
      <c r="F102" s="108"/>
      <c r="G102" s="109"/>
      <c r="I102" s="88"/>
    </row>
    <row r="103" spans="1:9" s="30" customFormat="1" ht="24" customHeight="1" thickBot="1">
      <c r="A103" s="115"/>
      <c r="B103" s="116" t="s">
        <v>53</v>
      </c>
      <c r="C103" s="156"/>
      <c r="D103" s="157">
        <f>SUM(D94:D102)</f>
        <v>50000</v>
      </c>
      <c r="E103" s="146" t="s">
        <v>8</v>
      </c>
      <c r="F103" s="295" t="s">
        <v>17</v>
      </c>
      <c r="G103" s="296" t="s">
        <v>17</v>
      </c>
      <c r="I103" s="88"/>
    </row>
    <row r="104" spans="1:9" s="30" customFormat="1" ht="24" customHeight="1">
      <c r="A104" s="320" t="s">
        <v>241</v>
      </c>
      <c r="B104" s="320"/>
      <c r="C104" s="94">
        <v>416000</v>
      </c>
      <c r="D104" s="148"/>
      <c r="E104" s="92"/>
      <c r="F104" s="108"/>
      <c r="G104" s="109"/>
      <c r="I104" s="88"/>
    </row>
    <row r="105" spans="1:9" s="30" customFormat="1" ht="24" customHeight="1">
      <c r="A105" s="121">
        <v>1</v>
      </c>
      <c r="B105" s="96" t="s">
        <v>242</v>
      </c>
      <c r="C105" s="97">
        <v>416001</v>
      </c>
      <c r="D105" s="106"/>
      <c r="E105" s="106"/>
      <c r="F105" s="103"/>
      <c r="G105" s="104"/>
      <c r="I105" s="88"/>
    </row>
    <row r="106" spans="1:9" s="30" customFormat="1" ht="24" customHeight="1" thickBot="1">
      <c r="A106" s="121">
        <v>2</v>
      </c>
      <c r="B106" s="96" t="s">
        <v>243</v>
      </c>
      <c r="C106" s="110">
        <v>416999</v>
      </c>
      <c r="D106" s="111"/>
      <c r="E106" s="111"/>
      <c r="F106" s="113"/>
      <c r="G106" s="114"/>
      <c r="I106" s="88"/>
    </row>
    <row r="107" spans="1:9" s="30" customFormat="1" ht="24" customHeight="1" thickBot="1">
      <c r="A107" s="115"/>
      <c r="B107" s="116" t="s">
        <v>53</v>
      </c>
      <c r="C107" s="110"/>
      <c r="D107" s="111">
        <v>0</v>
      </c>
      <c r="E107" s="111" t="s">
        <v>17</v>
      </c>
      <c r="F107" s="294" t="s">
        <v>17</v>
      </c>
      <c r="G107" s="114" t="s">
        <v>17</v>
      </c>
      <c r="I107" s="88"/>
    </row>
    <row r="108" spans="1:9" s="30" customFormat="1" ht="24" customHeight="1">
      <c r="A108" s="320" t="s">
        <v>244</v>
      </c>
      <c r="B108" s="320"/>
      <c r="C108" s="158">
        <v>420000</v>
      </c>
      <c r="D108" s="159"/>
      <c r="E108" s="160"/>
      <c r="F108" s="161"/>
      <c r="G108" s="162"/>
      <c r="I108" s="88"/>
    </row>
    <row r="109" spans="1:9" s="30" customFormat="1" ht="24" customHeight="1">
      <c r="A109" s="321" t="s">
        <v>245</v>
      </c>
      <c r="B109" s="321"/>
      <c r="C109" s="163">
        <v>421000</v>
      </c>
      <c r="D109" s="148"/>
      <c r="E109" s="92"/>
      <c r="F109" s="108"/>
      <c r="G109" s="109"/>
      <c r="I109" s="88"/>
    </row>
    <row r="110" spans="1:9" s="30" customFormat="1" ht="24" customHeight="1">
      <c r="A110" s="95">
        <v>1</v>
      </c>
      <c r="B110" s="96" t="s">
        <v>246</v>
      </c>
      <c r="C110" s="164">
        <v>421001</v>
      </c>
      <c r="D110" s="165"/>
      <c r="E110" s="106"/>
      <c r="F110" s="100"/>
      <c r="G110" s="152"/>
      <c r="I110" s="88"/>
    </row>
    <row r="111" spans="1:9" s="30" customFormat="1" ht="24" customHeight="1">
      <c r="A111" s="95">
        <v>2</v>
      </c>
      <c r="B111" s="96" t="s">
        <v>247</v>
      </c>
      <c r="C111" s="164">
        <v>421002</v>
      </c>
      <c r="D111" s="165"/>
      <c r="E111" s="106"/>
      <c r="F111" s="100">
        <v>789223</v>
      </c>
      <c r="G111" s="101">
        <v>96</v>
      </c>
      <c r="I111" s="88"/>
    </row>
    <row r="112" spans="1:9" s="30" customFormat="1" ht="24" customHeight="1">
      <c r="A112" s="95">
        <v>3</v>
      </c>
      <c r="B112" s="96" t="s">
        <v>248</v>
      </c>
      <c r="C112" s="164">
        <v>421003</v>
      </c>
      <c r="D112" s="165"/>
      <c r="E112" s="106"/>
      <c r="F112" s="100"/>
      <c r="G112" s="152"/>
      <c r="I112" s="88"/>
    </row>
    <row r="113" spans="1:9" s="30" customFormat="1" ht="24" customHeight="1">
      <c r="A113" s="95">
        <v>4</v>
      </c>
      <c r="B113" s="96" t="s">
        <v>249</v>
      </c>
      <c r="C113" s="164">
        <v>421004</v>
      </c>
      <c r="D113" s="122">
        <v>5340000</v>
      </c>
      <c r="E113" s="151" t="s">
        <v>8</v>
      </c>
      <c r="F113" s="103">
        <v>406406</v>
      </c>
      <c r="G113" s="101">
        <v>62</v>
      </c>
      <c r="I113" s="88"/>
    </row>
    <row r="114" spans="1:9" s="30" customFormat="1" ht="24" customHeight="1">
      <c r="A114" s="95">
        <v>5</v>
      </c>
      <c r="B114" s="96" t="s">
        <v>250</v>
      </c>
      <c r="C114" s="164">
        <v>421005</v>
      </c>
      <c r="D114" s="122">
        <v>5000</v>
      </c>
      <c r="E114" s="151" t="s">
        <v>8</v>
      </c>
      <c r="F114" s="103"/>
      <c r="G114" s="101"/>
      <c r="I114" s="88"/>
    </row>
    <row r="115" spans="1:9" s="30" customFormat="1" ht="24" customHeight="1">
      <c r="A115" s="95">
        <v>6</v>
      </c>
      <c r="B115" s="96" t="s">
        <v>251</v>
      </c>
      <c r="C115" s="164">
        <v>421006</v>
      </c>
      <c r="D115" s="122">
        <v>760000</v>
      </c>
      <c r="E115" s="151" t="s">
        <v>8</v>
      </c>
      <c r="F115" s="103">
        <v>227975</v>
      </c>
      <c r="G115" s="101">
        <v>49</v>
      </c>
      <c r="I115" s="88"/>
    </row>
    <row r="116" spans="1:9" s="30" customFormat="1" ht="24" customHeight="1">
      <c r="A116" s="95">
        <v>7</v>
      </c>
      <c r="B116" s="96" t="s">
        <v>252</v>
      </c>
      <c r="C116" s="164">
        <v>421007</v>
      </c>
      <c r="D116" s="122">
        <v>2000000</v>
      </c>
      <c r="E116" s="151" t="s">
        <v>8</v>
      </c>
      <c r="F116" s="103">
        <v>629256</v>
      </c>
      <c r="G116" s="101">
        <v>31</v>
      </c>
      <c r="I116" s="88"/>
    </row>
    <row r="117" spans="1:9" s="30" customFormat="1" ht="24" customHeight="1">
      <c r="A117" s="95">
        <v>8</v>
      </c>
      <c r="B117" s="96" t="s">
        <v>253</v>
      </c>
      <c r="C117" s="164">
        <v>421008</v>
      </c>
      <c r="D117" s="122"/>
      <c r="E117" s="106"/>
      <c r="F117" s="103"/>
      <c r="G117" s="104"/>
      <c r="I117" s="88"/>
    </row>
    <row r="118" spans="1:9" s="30" customFormat="1" ht="24" customHeight="1">
      <c r="A118" s="95">
        <v>9</v>
      </c>
      <c r="B118" s="96" t="s">
        <v>254</v>
      </c>
      <c r="C118" s="164">
        <v>421009</v>
      </c>
      <c r="D118" s="122"/>
      <c r="E118" s="106"/>
      <c r="F118" s="103"/>
      <c r="G118" s="104"/>
      <c r="I118" s="88"/>
    </row>
    <row r="119" spans="1:9" s="30" customFormat="1" ht="24" customHeight="1">
      <c r="A119" s="95">
        <v>10</v>
      </c>
      <c r="B119" s="96" t="s">
        <v>255</v>
      </c>
      <c r="C119" s="164">
        <v>421010</v>
      </c>
      <c r="D119" s="122"/>
      <c r="E119" s="106"/>
      <c r="F119" s="103"/>
      <c r="G119" s="104"/>
      <c r="I119" s="88"/>
    </row>
    <row r="120" spans="1:9" s="30" customFormat="1" ht="24" customHeight="1">
      <c r="A120" s="95">
        <v>11</v>
      </c>
      <c r="B120" s="96" t="s">
        <v>256</v>
      </c>
      <c r="C120" s="164">
        <v>421011</v>
      </c>
      <c r="D120" s="122"/>
      <c r="E120" s="106"/>
      <c r="F120" s="103"/>
      <c r="G120" s="104"/>
      <c r="I120" s="88"/>
    </row>
    <row r="121" spans="1:9" s="30" customFormat="1" ht="24" customHeight="1">
      <c r="A121" s="95">
        <v>12</v>
      </c>
      <c r="B121" s="96" t="s">
        <v>257</v>
      </c>
      <c r="C121" s="164">
        <v>421012</v>
      </c>
      <c r="D121" s="122">
        <v>50000</v>
      </c>
      <c r="E121" s="125" t="s">
        <v>8</v>
      </c>
      <c r="F121" s="103">
        <v>47684</v>
      </c>
      <c r="G121" s="104">
        <v>70</v>
      </c>
      <c r="I121" s="88"/>
    </row>
    <row r="122" spans="1:9" s="30" customFormat="1" ht="24" customHeight="1">
      <c r="A122" s="95">
        <v>13</v>
      </c>
      <c r="B122" s="96" t="s">
        <v>258</v>
      </c>
      <c r="C122" s="164">
        <v>421013</v>
      </c>
      <c r="D122" s="122">
        <v>30000</v>
      </c>
      <c r="E122" s="125" t="s">
        <v>8</v>
      </c>
      <c r="F122" s="103">
        <v>14043</v>
      </c>
      <c r="G122" s="101">
        <v>60</v>
      </c>
      <c r="I122" s="88"/>
    </row>
    <row r="123" spans="1:9" s="30" customFormat="1" ht="24" customHeight="1">
      <c r="A123" s="95">
        <v>14</v>
      </c>
      <c r="B123" s="96" t="s">
        <v>259</v>
      </c>
      <c r="C123" s="164">
        <v>421014</v>
      </c>
      <c r="D123" s="122"/>
      <c r="E123" s="99"/>
      <c r="F123" s="103"/>
      <c r="G123" s="104"/>
      <c r="I123" s="88"/>
    </row>
    <row r="124" spans="1:9" s="30" customFormat="1" ht="24" customHeight="1">
      <c r="A124" s="95">
        <v>15</v>
      </c>
      <c r="B124" s="96" t="s">
        <v>260</v>
      </c>
      <c r="C124" s="164">
        <v>421015</v>
      </c>
      <c r="D124" s="122">
        <v>480000</v>
      </c>
      <c r="E124" s="125" t="s">
        <v>8</v>
      </c>
      <c r="F124" s="103">
        <v>99602</v>
      </c>
      <c r="G124" s="291" t="s">
        <v>17</v>
      </c>
      <c r="I124" s="88"/>
    </row>
    <row r="125" spans="1:9" s="30" customFormat="1" ht="24" customHeight="1">
      <c r="A125" s="95"/>
      <c r="B125" s="96" t="s">
        <v>261</v>
      </c>
      <c r="C125" s="164"/>
      <c r="D125" s="122"/>
      <c r="E125" s="102"/>
      <c r="F125" s="103"/>
      <c r="G125" s="104"/>
      <c r="I125" s="88"/>
    </row>
    <row r="126" spans="1:9" s="30" customFormat="1" ht="24" customHeight="1">
      <c r="A126" s="95">
        <v>16</v>
      </c>
      <c r="B126" s="96" t="s">
        <v>262</v>
      </c>
      <c r="C126" s="164">
        <v>421016</v>
      </c>
      <c r="D126" s="122"/>
      <c r="E126" s="106"/>
      <c r="F126" s="103"/>
      <c r="G126" s="104"/>
      <c r="I126" s="88"/>
    </row>
    <row r="127" spans="1:9" s="30" customFormat="1" ht="24" customHeight="1">
      <c r="A127" s="95">
        <v>17</v>
      </c>
      <c r="B127" s="96" t="s">
        <v>263</v>
      </c>
      <c r="C127" s="164">
        <v>421017</v>
      </c>
      <c r="D127" s="122"/>
      <c r="E127" s="106"/>
      <c r="F127" s="103"/>
      <c r="G127" s="104"/>
      <c r="I127" s="88"/>
    </row>
    <row r="128" spans="1:9" s="30" customFormat="1" ht="24" customHeight="1">
      <c r="A128" s="95">
        <v>18</v>
      </c>
      <c r="B128" s="96" t="s">
        <v>264</v>
      </c>
      <c r="C128" s="164">
        <v>421018</v>
      </c>
      <c r="D128" s="122"/>
      <c r="E128" s="106"/>
      <c r="F128" s="103"/>
      <c r="G128" s="104"/>
      <c r="I128" s="88"/>
    </row>
    <row r="129" spans="1:9" s="30" customFormat="1" ht="24" customHeight="1" thickBot="1">
      <c r="A129" s="95">
        <v>19</v>
      </c>
      <c r="B129" s="96" t="s">
        <v>265</v>
      </c>
      <c r="C129" s="164">
        <v>421999</v>
      </c>
      <c r="D129" s="166"/>
      <c r="E129" s="167"/>
      <c r="F129" s="168"/>
      <c r="G129" s="169"/>
      <c r="I129" s="88"/>
    </row>
    <row r="130" spans="1:9" s="30" customFormat="1" ht="24" customHeight="1" thickBot="1">
      <c r="A130" s="115"/>
      <c r="B130" s="116" t="s">
        <v>53</v>
      </c>
      <c r="C130" s="144"/>
      <c r="D130" s="154">
        <f>SUM(D110:D129)</f>
        <v>8665000</v>
      </c>
      <c r="E130" s="118" t="s">
        <v>8</v>
      </c>
      <c r="F130" s="119">
        <v>2217192</v>
      </c>
      <c r="G130" s="120">
        <v>68</v>
      </c>
      <c r="I130" s="88"/>
    </row>
    <row r="131" spans="1:9" s="30" customFormat="1" ht="24" customHeight="1">
      <c r="A131" s="322" t="s">
        <v>266</v>
      </c>
      <c r="B131" s="322"/>
      <c r="C131" s="158">
        <v>430000</v>
      </c>
      <c r="D131" s="159"/>
      <c r="E131" s="91"/>
      <c r="F131" s="171"/>
      <c r="G131" s="172"/>
      <c r="I131" s="88"/>
    </row>
    <row r="132" spans="1:9" s="30" customFormat="1" ht="24" customHeight="1">
      <c r="A132" s="323" t="s">
        <v>267</v>
      </c>
      <c r="B132" s="323"/>
      <c r="C132" s="163">
        <v>431000</v>
      </c>
      <c r="D132" s="148"/>
      <c r="E132" s="173"/>
      <c r="F132" s="174"/>
      <c r="G132" s="175"/>
      <c r="I132" s="88"/>
    </row>
    <row r="133" spans="1:9" s="30" customFormat="1" ht="24" customHeight="1">
      <c r="A133" s="95">
        <v>1</v>
      </c>
      <c r="B133" s="96" t="s">
        <v>268</v>
      </c>
      <c r="C133" s="97">
        <v>431001</v>
      </c>
      <c r="D133" s="122"/>
      <c r="E133" s="99"/>
      <c r="F133" s="103"/>
      <c r="G133" s="104"/>
      <c r="I133" s="88"/>
    </row>
    <row r="134" spans="1:9" s="30" customFormat="1" ht="24" customHeight="1">
      <c r="A134" s="95">
        <v>2</v>
      </c>
      <c r="B134" s="96" t="s">
        <v>269</v>
      </c>
      <c r="C134" s="97">
        <v>431002</v>
      </c>
      <c r="D134" s="122">
        <v>8340000</v>
      </c>
      <c r="E134" s="125" t="s">
        <v>8</v>
      </c>
      <c r="F134" s="103"/>
      <c r="G134" s="104"/>
      <c r="I134" s="88"/>
    </row>
    <row r="135" spans="1:9" s="30" customFormat="1" ht="24" customHeight="1" thickBot="1">
      <c r="A135" s="95"/>
      <c r="B135" s="96" t="s">
        <v>270</v>
      </c>
      <c r="C135" s="97"/>
      <c r="D135" s="148"/>
      <c r="E135" s="107"/>
      <c r="F135" s="108"/>
      <c r="G135" s="109"/>
      <c r="I135" s="88"/>
    </row>
    <row r="136" spans="1:9" s="30" customFormat="1" ht="24" customHeight="1" thickBot="1">
      <c r="A136" s="115"/>
      <c r="B136" s="116" t="s">
        <v>53</v>
      </c>
      <c r="C136" s="110"/>
      <c r="D136" s="145">
        <f>SUM(D133:D135)</f>
        <v>8340000</v>
      </c>
      <c r="E136" s="176" t="s">
        <v>8</v>
      </c>
      <c r="F136" s="295" t="s">
        <v>17</v>
      </c>
      <c r="G136" s="86" t="s">
        <v>17</v>
      </c>
      <c r="I136" s="88"/>
    </row>
    <row r="137" spans="1:9" s="30" customFormat="1" ht="24" customHeight="1">
      <c r="A137" s="320" t="s">
        <v>271</v>
      </c>
      <c r="B137" s="320"/>
      <c r="C137" s="94">
        <v>440000</v>
      </c>
      <c r="D137" s="148"/>
      <c r="E137" s="92"/>
      <c r="F137" s="108"/>
      <c r="G137" s="109"/>
      <c r="I137" s="88"/>
    </row>
    <row r="138" spans="1:10" s="30" customFormat="1" ht="24" customHeight="1">
      <c r="A138" s="321" t="s">
        <v>272</v>
      </c>
      <c r="B138" s="321"/>
      <c r="C138" s="94">
        <v>441000</v>
      </c>
      <c r="D138" s="148"/>
      <c r="E138" s="92"/>
      <c r="F138" s="108"/>
      <c r="G138" s="109"/>
      <c r="I138" s="88"/>
      <c r="J138" s="33"/>
    </row>
    <row r="139" spans="1:10" s="30" customFormat="1" ht="24" customHeight="1">
      <c r="A139" s="95">
        <v>1</v>
      </c>
      <c r="B139" s="96" t="s">
        <v>273</v>
      </c>
      <c r="C139" s="104">
        <v>441001</v>
      </c>
      <c r="D139" s="178"/>
      <c r="E139" s="179"/>
      <c r="F139" s="180"/>
      <c r="G139" s="96"/>
      <c r="I139" s="88"/>
      <c r="J139" s="33"/>
    </row>
    <row r="140" spans="1:10" s="30" customFormat="1" ht="24" customHeight="1">
      <c r="A140" s="95">
        <v>2</v>
      </c>
      <c r="B140" s="178" t="s">
        <v>274</v>
      </c>
      <c r="C140" s="181">
        <v>441002</v>
      </c>
      <c r="D140" s="182"/>
      <c r="E140" s="183"/>
      <c r="F140" s="184">
        <v>3617566</v>
      </c>
      <c r="G140" s="297" t="s">
        <v>17</v>
      </c>
      <c r="I140" s="88"/>
      <c r="J140" s="33"/>
    </row>
    <row r="141" spans="1:10" s="30" customFormat="1" ht="24" customHeight="1" thickBot="1">
      <c r="A141" s="185">
        <v>3</v>
      </c>
      <c r="B141" s="186" t="s">
        <v>275</v>
      </c>
      <c r="C141" s="181"/>
      <c r="D141" s="32"/>
      <c r="E141" s="187"/>
      <c r="F141" s="108"/>
      <c r="G141" s="109"/>
      <c r="I141" s="88"/>
      <c r="J141" s="33"/>
    </row>
    <row r="142" spans="1:10" s="30" customFormat="1" ht="24" customHeight="1" thickBot="1">
      <c r="A142" s="115"/>
      <c r="B142" s="116" t="s">
        <v>53</v>
      </c>
      <c r="C142" s="110"/>
      <c r="D142" s="188"/>
      <c r="E142" s="189"/>
      <c r="F142" s="177">
        <v>3617566</v>
      </c>
      <c r="G142" s="86" t="s">
        <v>17</v>
      </c>
      <c r="I142" s="88"/>
      <c r="J142" s="33"/>
    </row>
    <row r="143" spans="1:9" s="30" customFormat="1" ht="24" customHeight="1" thickBot="1">
      <c r="A143" s="190"/>
      <c r="B143" s="191" t="s">
        <v>276</v>
      </c>
      <c r="C143" s="192"/>
      <c r="D143" s="193">
        <f>D15+D74+D82+D92+D103+D107+D130+D136+D142</f>
        <v>17309000</v>
      </c>
      <c r="E143" s="194" t="s">
        <v>8</v>
      </c>
      <c r="F143" s="193">
        <v>5867496</v>
      </c>
      <c r="G143" s="298" t="s">
        <v>281</v>
      </c>
      <c r="I143" s="195"/>
    </row>
    <row r="144" s="30" customFormat="1" ht="24" customHeight="1">
      <c r="I144" s="88"/>
    </row>
    <row r="145" s="30" customFormat="1" ht="24" customHeight="1">
      <c r="I145" s="88"/>
    </row>
    <row r="146" s="30" customFormat="1" ht="24" customHeight="1">
      <c r="I146" s="88"/>
    </row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</sheetData>
  <sheetProtection/>
  <mergeCells count="18">
    <mergeCell ref="A93:B93"/>
    <mergeCell ref="A104:B104"/>
    <mergeCell ref="A1:G1"/>
    <mergeCell ref="A2:G2"/>
    <mergeCell ref="A3:G3"/>
    <mergeCell ref="D4:E4"/>
    <mergeCell ref="F4:G4"/>
    <mergeCell ref="A5:B5"/>
    <mergeCell ref="A6:B6"/>
    <mergeCell ref="A16:B16"/>
    <mergeCell ref="A75:B75"/>
    <mergeCell ref="A83:B83"/>
    <mergeCell ref="A108:B108"/>
    <mergeCell ref="A138:B138"/>
    <mergeCell ref="A109:B109"/>
    <mergeCell ref="A131:B131"/>
    <mergeCell ref="A132:B132"/>
    <mergeCell ref="A137:B137"/>
  </mergeCells>
  <printOptions/>
  <pageMargins left="0.2362204724409449" right="0.2362204724409449" top="0.3937007874015748" bottom="0.31496062992125984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tho2528@hotmail.com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BoLoIt </dc:creator>
  <cp:keywords/>
  <dc:description/>
  <cp:lastModifiedBy>THO2528 </cp:lastModifiedBy>
  <cp:lastPrinted>2011-07-13T07:21:56Z</cp:lastPrinted>
  <dcterms:created xsi:type="dcterms:W3CDTF">2011-06-14T04:32:31Z</dcterms:created>
  <dcterms:modified xsi:type="dcterms:W3CDTF">2011-10-03T02:06:55Z</dcterms:modified>
  <cp:category/>
  <cp:version/>
  <cp:contentType/>
  <cp:contentStatus/>
</cp:coreProperties>
</file>