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0" windowWidth="12765" windowHeight="7710" tabRatio="599" firstSheet="2" activeTab="5"/>
  </bookViews>
  <sheets>
    <sheet name="งบทดลอง" sheetId="1" r:id="rId1"/>
    <sheet name="ประกอบงบทดลอง" sheetId="2" r:id="rId2"/>
    <sheet name="รายงานรับจ่ายเงินสด" sheetId="3" r:id="rId3"/>
    <sheet name="ประกอบเงินสดรับ-จ่าย" sheetId="4" r:id="rId4"/>
    <sheet name="งบกระทบยอด" sheetId="5" r:id="rId5"/>
    <sheet name="รายรับจริงประกอบงบ" sheetId="6" r:id="rId6"/>
  </sheets>
  <definedNames>
    <definedName name="_xlfn.BAHTTEXT" hidden="1">#NAME?</definedName>
    <definedName name="_xlnm.Print_Area" localSheetId="4">'งบกระทบยอด'!$A$1:$J$53</definedName>
    <definedName name="_xlnm.Print_Area" localSheetId="0">'งบทดลอง'!$A$1:$G$44</definedName>
    <definedName name="_xlnm.Print_Area" localSheetId="1">'ประกอบงบทดลอง'!$A$1:$K$33</definedName>
    <definedName name="_xlnm.Print_Area" localSheetId="2">'รายงานรับจ่ายเงินสด'!$A$1:$T$89</definedName>
    <definedName name="_xlnm.Print_Area" localSheetId="5">'รายรับจริงประกอบงบ'!$A$1:$I$139</definedName>
  </definedNames>
  <calcPr fullCalcOnLoad="1"/>
</workbook>
</file>

<file path=xl/sharedStrings.xml><?xml version="1.0" encoding="utf-8"?>
<sst xmlns="http://schemas.openxmlformats.org/spreadsheetml/2006/main" count="772" uniqueCount="388">
  <si>
    <t>องค์การบริหารส่วนตำบลเชียรเขา</t>
  </si>
  <si>
    <t>งบทดลอง</t>
  </si>
  <si>
    <t>รายการ</t>
  </si>
  <si>
    <t>รหัสบัญชี</t>
  </si>
  <si>
    <t>เดบิต</t>
  </si>
  <si>
    <t>เครดิต</t>
  </si>
  <si>
    <t>เงินฝากธนาคาร  ออมทรัพย์  826 - 1 - 09351 - 4</t>
  </si>
  <si>
    <t>เงินฝากธนาคาร  ออมทรัพย์  826 - 1 - 31123 - 6</t>
  </si>
  <si>
    <t>เงินฝากธนาคาร  ออมทรัพย์  826 - 1 - 22140 - 7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</si>
  <si>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</si>
  <si>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</si>
  <si>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</si>
  <si>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</si>
  <si>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</si>
  <si>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</si>
  <si>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</si>
  <si>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</si>
  <si>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</si>
  <si>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</si>
  <si>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</si>
  <si>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</si>
  <si>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เงินรับฝาก</t>
  </si>
  <si>
    <t>เงินสะสม</t>
  </si>
  <si>
    <t>022</t>
  </si>
  <si>
    <t>023</t>
  </si>
  <si>
    <t>090</t>
  </si>
  <si>
    <t>100</t>
  </si>
  <si>
    <t>120</t>
  </si>
  <si>
    <t>130</t>
  </si>
  <si>
    <t>200</t>
  </si>
  <si>
    <t>250</t>
  </si>
  <si>
    <t>270</t>
  </si>
  <si>
    <t>300</t>
  </si>
  <si>
    <t>450</t>
  </si>
  <si>
    <t>500</t>
  </si>
  <si>
    <t>000</t>
  </si>
  <si>
    <t>400</t>
  </si>
  <si>
    <t>821</t>
  </si>
  <si>
    <t>900</t>
  </si>
  <si>
    <t>700</t>
  </si>
  <si>
    <t>-</t>
  </si>
  <si>
    <t>จนถึงปัจจุบัน</t>
  </si>
  <si>
    <t>ประมาณการ</t>
  </si>
  <si>
    <t>เกิดขึ้นจริง</t>
  </si>
  <si>
    <t>บาท</t>
  </si>
  <si>
    <t>เดือนนี้</t>
  </si>
  <si>
    <t>ยอดยกมา</t>
  </si>
  <si>
    <t>ภาษีอากร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</si>
  <si>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</si>
  <si>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</si>
  <si>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</si>
  <si>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</si>
  <si>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</si>
  <si>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เงินอุดหนุนเฉพาะกิจ</t>
  </si>
  <si>
    <t>เงินกู้โครงการเศรษฐกิจชุมชน</t>
  </si>
  <si>
    <t>รายจ่าย</t>
  </si>
  <si>
    <t>รายจ่ายอื่น</t>
  </si>
  <si>
    <t>550</t>
  </si>
  <si>
    <t>เงินสะสม (จ่ายขาด)</t>
  </si>
  <si>
    <t>ยอดยกไป</t>
  </si>
  <si>
    <t>0100</t>
  </si>
  <si>
    <t>0120</t>
  </si>
  <si>
    <t>0200</t>
  </si>
  <si>
    <t>0250</t>
  </si>
  <si>
    <t>0300</t>
  </si>
  <si>
    <t>0350</t>
  </si>
  <si>
    <t>1000</t>
  </si>
  <si>
    <t>2000</t>
  </si>
  <si>
    <t>เงินทุนสำรองเงินสะสม</t>
  </si>
  <si>
    <t xml:space="preserve"> -</t>
  </si>
  <si>
    <t>021</t>
  </si>
  <si>
    <t>รายจ่ายค้างจ่าย(เงินเบิกตัดปี)</t>
  </si>
  <si>
    <t>รายจ่ายค้างจ่าย(เงินอุดหนุนระบุวัตถุประสงค์)</t>
  </si>
  <si>
    <t>703</t>
  </si>
  <si>
    <t>600</t>
  </si>
  <si>
    <t>เงินรายรับ</t>
  </si>
  <si>
    <t>รวม</t>
  </si>
  <si>
    <t>เป็นเงิน</t>
  </si>
  <si>
    <t xml:space="preserve"> </t>
  </si>
  <si>
    <t>55</t>
  </si>
  <si>
    <t>บัญชีเงินรับฝาก</t>
  </si>
  <si>
    <t>บัญชีเงินภาษีหัก ณ ที่จ่าย</t>
  </si>
  <si>
    <t>บัญชีเงินประกันสัญญา</t>
  </si>
  <si>
    <t>บัญชีเงินรับฝาก  ค่าใช้จ่าย 5 %</t>
  </si>
  <si>
    <t>บัญชีเงินรับฝาก  เงินส่วนลด 6 %</t>
  </si>
  <si>
    <t>บัญชีเงินอุดหนุนระบุวัตถุประสงค์ค้างจ่าย</t>
  </si>
  <si>
    <t>บัญชีเงินรับฝาก (รับ)</t>
  </si>
  <si>
    <t>บัญชีเงินรับฝาก (จ่าย)</t>
  </si>
  <si>
    <t xml:space="preserve">     ชื่อองค์การบริหารส่วนตำบลเชียรเขา</t>
  </si>
  <si>
    <t xml:space="preserve">      อำเภอ   เฉลิมพระเกียรติ  จังหวัด  นครศรีธรรมราช</t>
  </si>
  <si>
    <t>รายงาน รับ - จ่าย เงินสด</t>
  </si>
  <si>
    <t>รหัส</t>
  </si>
  <si>
    <t>บัญชี</t>
  </si>
  <si>
    <t>ค่าธรรมเนียม ค่าปรับและใบอนุญาต</t>
  </si>
  <si>
    <t>3000</t>
  </si>
  <si>
    <t>908</t>
  </si>
  <si>
    <t>เงินยืม -เงินงบประมาณ</t>
  </si>
  <si>
    <t>รวมรายรับ</t>
  </si>
  <si>
    <t xml:space="preserve"> 000</t>
  </si>
  <si>
    <t xml:space="preserve">รายจ่ายอื่น </t>
  </si>
  <si>
    <t>รายจ่ายค้างจ่าย (เงินเบิกตัดปี)</t>
  </si>
  <si>
    <t>เงินกู้ยืมเศรษฐกิจชุมชน</t>
  </si>
  <si>
    <t xml:space="preserve">เงินอุดหนุนทั่วไปกำหนดฯ ค้างจ่าย </t>
  </si>
  <si>
    <t>ลูกหนี้เงินยืมเงินงบประมาณ</t>
  </si>
  <si>
    <t>รวมรายจ่าย</t>
  </si>
  <si>
    <t>สูงกว่า</t>
  </si>
  <si>
    <t>รายรับ                          รายจ่าย</t>
  </si>
  <si>
    <t>(ต่ำกว่า)</t>
  </si>
  <si>
    <r>
      <t>รายรับ</t>
    </r>
    <r>
      <rPr>
        <b/>
        <sz val="16"/>
        <rFont val="Browallia New"/>
        <family val="2"/>
      </rPr>
      <t xml:space="preserve"> </t>
    </r>
  </si>
  <si>
    <t>จำนวนเงิน</t>
  </si>
  <si>
    <t>รายรับจริงประกอบงบทดลองและ รายงานรับ -จ่ายเงินสด</t>
  </si>
  <si>
    <t>รับจริง</t>
  </si>
  <si>
    <t>ก. รายได้จัดเก็บเอง (1+2+3+4+5+6)</t>
  </si>
  <si>
    <t>1. หมวดภาษีอากร</t>
  </si>
  <si>
    <t>(1)  ภาษีโรงเรือนและที่ดิน</t>
  </si>
  <si>
    <t>0101</t>
  </si>
  <si>
    <t>(2)  ภาษีบำรุงท้องที่</t>
  </si>
  <si>
    <t>0102</t>
  </si>
  <si>
    <t>(3)  ภาษีป้าย</t>
  </si>
  <si>
    <t>0103</t>
  </si>
  <si>
    <t>(4)  อากรการฆ่าสัตว์</t>
  </si>
  <si>
    <t>0104</t>
  </si>
  <si>
    <t>(5)  ภาษีบำรุง  อบจ.  จากสถานค้าปลีกยาสูบ</t>
  </si>
  <si>
    <t>0105</t>
  </si>
  <si>
    <t>(6)  ค่าภาคหลวงปิโตเลียม</t>
  </si>
  <si>
    <t>2. หมวดค่าธรรมเนียม  ค่าปรับและใบอนุญาต</t>
  </si>
  <si>
    <t>(1)  ค่าธรรมเนียมเกี่ยวกับควบคุมการฆ่าสัตว์และจำหน่ายเนื้อสัตว์</t>
  </si>
  <si>
    <t>0121</t>
  </si>
  <si>
    <t>(2)  ค่าธรรมเนียมเกี่ยวกับใบอนุญาตการขายสุรา</t>
  </si>
  <si>
    <t>0122</t>
  </si>
  <si>
    <t>(3)  ค่าธรรมเนียมเกี่ยวกับใบอนุญาตการพนัน</t>
  </si>
  <si>
    <t>0123</t>
  </si>
  <si>
    <t>(4)  ค่าธรรมเนียมเกี่ยวกับการจัดระเบียบจอดยานยนต์</t>
  </si>
  <si>
    <t>0124</t>
  </si>
  <si>
    <t>(5)  ค่าธรรมเนียมเกี่ยวกับการควบคุมอาคาร</t>
  </si>
  <si>
    <t>0125</t>
  </si>
  <si>
    <t>(6)  ค่าธรรมเนียมเก็บขนขยะมูลฝอย</t>
  </si>
  <si>
    <t>0126</t>
  </si>
  <si>
    <t>(7)  ค่าธรรมเนียมเก็บขนอุจจาระและสิ่งปฏิกูล</t>
  </si>
  <si>
    <t>0127</t>
  </si>
  <si>
    <t>(8)  ค่าธรรมเนียมในการออกหนังสือรับรองการแจ้งการจัดตั้งสถานที่</t>
  </si>
  <si>
    <t xml:space="preserve"> จำหน่ายอาหารหรือสถานที่สะสมอาหารในอาคารหรือพื้นที่ใดฯ</t>
  </si>
  <si>
    <t>0128</t>
  </si>
  <si>
    <t>(9)  ค่าธรรมเนียมเกี่ยวกับสุสานและฌาปนสถาน</t>
  </si>
  <si>
    <t>0129</t>
  </si>
  <si>
    <t>(10) ค่าธรรมเนียมปิดแผ่นป้ายประกาศ  หรือเขียนข้อความ  หรือ  ภาพติดตั้ง</t>
  </si>
  <si>
    <t>0130</t>
  </si>
  <si>
    <t>เขียนป้าย  หรือเอกสาร  หรือทิ้ง หรือโปรยแผ่นประกาศ  เพื่อโฆษณาแก่ประชาชน</t>
  </si>
  <si>
    <t>(11)  ค่าธรรมเนียมเกี่ยวกับการทะเบียนราษฎร</t>
  </si>
  <si>
    <t>0131</t>
  </si>
  <si>
    <t>(12)  ค่าธรรมเนียมเกี่ยวกับบัตรประจำตัวประชาชน</t>
  </si>
  <si>
    <t>0132</t>
  </si>
  <si>
    <t>(13)  ค่าธรรมเนียมเกี่ยวกับโรคพิษสุนัขบ้า</t>
  </si>
  <si>
    <t>0133</t>
  </si>
  <si>
    <t>(14)  ค่าธรรมเนียมเกี่ยวกับการส่งเสริมและรักษาคุณภาพสิ่งแวดล้อมแห่งชาติ</t>
  </si>
  <si>
    <t>0134</t>
  </si>
  <si>
    <t>(16) ค่าปรับผู้กระทำความผิดกฎหมายการจัดระเบียบจอดยานยนต์</t>
  </si>
  <si>
    <t>0136</t>
  </si>
  <si>
    <t>(17)  ค่าปรับผู้กระทำผิดกฎหมายจราจรทางบก</t>
  </si>
  <si>
    <t>0137</t>
  </si>
  <si>
    <t>(18)  ค่าปรับผู้กระทำผิดกฎหมายการป้องกันและระงับอัคคีภัย</t>
  </si>
  <si>
    <t>0138</t>
  </si>
  <si>
    <t>(19)  ค่าปรับผู้กระทำผิดกฎหมายและข้อบังคับท้องถิ่น</t>
  </si>
  <si>
    <t>0139</t>
  </si>
  <si>
    <t>(20)  ค่าปรับการผิดสัญญา</t>
  </si>
  <si>
    <t>0140</t>
  </si>
  <si>
    <t>(21)  ค่าปรับอื่นๆ</t>
  </si>
  <si>
    <t>0141</t>
  </si>
  <si>
    <t>(22)  ค่าใบอนุญาตรับทำการเก็บ ขน หรือ กำจัดสิ่งปฏิกูลหรือมูลฝอย</t>
  </si>
  <si>
    <t>0142</t>
  </si>
  <si>
    <t>(23)  ค่าใบอนุญาตจัดตั้งตลาด</t>
  </si>
  <si>
    <t>0143</t>
  </si>
  <si>
    <t>(24)  ค่าใบอนุญาตจัตั้งสถานที่จำหน่ายอาหารหรือสถานที่สะสมอาหารในอาคาร</t>
  </si>
  <si>
    <t>0144</t>
  </si>
  <si>
    <t xml:space="preserve">          หรือพื้นที่ใด  ซึ่งมีพื้นที่เกิน  200  ตารางเมตร</t>
  </si>
  <si>
    <t>(25)  ค่าใบอนุญาตจำหน่ายสินค้าในที่หรือทางสาธารณะ</t>
  </si>
  <si>
    <t>0145</t>
  </si>
  <si>
    <t>(26)  ค่าใบอนุญาตเกี่ยวกับการควบคุมอาคาร</t>
  </si>
  <si>
    <t>0146</t>
  </si>
  <si>
    <t>(27)  ค่าใบอนุญาตเกี่ยวกับการโฆษณาโดยใช้เครื่องขยายเสียง</t>
  </si>
  <si>
    <t>0147</t>
  </si>
  <si>
    <t>0148</t>
  </si>
  <si>
    <t>3. หมวดรายได้จากทรัพย์สิน</t>
  </si>
  <si>
    <t>(1)  ค่าเช่าที่ดิน</t>
  </si>
  <si>
    <t>0201</t>
  </si>
  <si>
    <t>(2)  ค่าเช่าโต๊ะ,เก้าอี้</t>
  </si>
  <si>
    <t>0202</t>
  </si>
  <si>
    <t>(3)  ดอกเบี้ย</t>
  </si>
  <si>
    <t>0203</t>
  </si>
  <si>
    <t>(4)  เงินปันผลหรือเงินรางวัลต่างๆ</t>
  </si>
  <si>
    <t>0204</t>
  </si>
  <si>
    <t>(5)  ค่าตอบแทนตามที่กฎหมายกำหนด</t>
  </si>
  <si>
    <t>0205</t>
  </si>
  <si>
    <t>4. หมวดรายได้จากสาธารณูปโภคและการพาณิชย์</t>
  </si>
  <si>
    <t>(1)  เงินสะสมจากการโอนกิจการเฉพาะการ</t>
  </si>
  <si>
    <t>0251</t>
  </si>
  <si>
    <t>(2)  เงินสะสมจากการโอนกิจการสาธารณูปโภคหรือการพาณิชย์</t>
  </si>
  <si>
    <t>0252</t>
  </si>
  <si>
    <t>(3)  รายได้จากสาธารณูปโภคและการพาณิชย์(ไม่แยกเป็นงบเฉพาะการ)</t>
  </si>
  <si>
    <t>0253</t>
  </si>
  <si>
    <t>5. หมวดรายได้เบ็ดเตล็ด</t>
  </si>
  <si>
    <t>(1)  เงินที่มีผู้อุทิศให้</t>
  </si>
  <si>
    <t>0301</t>
  </si>
  <si>
    <t>(2)  ค่าขายแบบแปลน</t>
  </si>
  <si>
    <t>0302</t>
  </si>
  <si>
    <t>(3)  ค่าเขียนแบบแปลน</t>
  </si>
  <si>
    <t>0303</t>
  </si>
  <si>
    <t>(4)  ค่าจำหน่ายแบบพิมพ์และคำร้อง</t>
  </si>
  <si>
    <t>0304</t>
  </si>
  <si>
    <t>(5)  ค่ารับรองสำเนาและถ่ายเอกสาร</t>
  </si>
  <si>
    <t>0305</t>
  </si>
  <si>
    <t>(6)  ค่าสมัครสมัครสอบ</t>
  </si>
  <si>
    <t>0306</t>
  </si>
  <si>
    <t>(6) ค่าสมัครสอบ</t>
  </si>
  <si>
    <t>(7)  รายได้เบ็ดเตล็ดอื่นๆ</t>
  </si>
  <si>
    <t>0307</t>
  </si>
  <si>
    <t>6. หมวดรายได้จากทุน</t>
  </si>
  <si>
    <t>(1)  ค่าขายทอดตลาดทรัพย์สิน</t>
  </si>
  <si>
    <t>0351</t>
  </si>
  <si>
    <t>รายได้ที่รัฐบาลเก็บแล้วจัดสรรให้องค์กรปกครองส่วนท้องถิ่น</t>
  </si>
  <si>
    <t>7. หมวดภาษีจัดสรร</t>
  </si>
  <si>
    <t>(1)  ภาษีและค่าธรรมเนียมรถยนต์หรือล้อเลื่อน</t>
  </si>
  <si>
    <t>(2)  ภาษีมูลค่าเพิ่ม 1 .ใน9</t>
  </si>
  <si>
    <t>(3) ภาษีมูลค่าเพิ่ม พรบ. แผนฯ</t>
  </si>
  <si>
    <t>1003</t>
  </si>
  <si>
    <t xml:space="preserve">(3)  ภาษีบำรุง  อบจ. จากภาษีมูลค่าเพิ่มที่จัดเก็บตามประมวลรัษฎากร5% </t>
  </si>
  <si>
    <t>(4)  ภาษีธุรกิจเฉพาะ</t>
  </si>
  <si>
    <t>(4) ภาษีธุรกิจเฉพาะ</t>
  </si>
  <si>
    <t>1004</t>
  </si>
  <si>
    <t>(5)  ภาษีสุรา</t>
  </si>
  <si>
    <t>(6)  ภาษีสรรพสามิต</t>
  </si>
  <si>
    <t>(7)  ภาษีการพนัน</t>
  </si>
  <si>
    <t>(8)  ภาษีแสตมป์ยาสูบ</t>
  </si>
  <si>
    <t>(9)  ค่าภาคหลวงและค่าธรรมเนียมป่าไม้</t>
  </si>
  <si>
    <t>(10)  ค่าภาคหลวงแร่</t>
  </si>
  <si>
    <t>(11)  ค่าภาคหลวงปิโตรเลียม</t>
  </si>
  <si>
    <t>(12)  เงินที่เก็บตามกฎหมายว่าด้วยอุทยานแห่งชาติ</t>
  </si>
  <si>
    <t>(13)  ค่าธรรมเนียมจดทะเบียนสิทธิและนิติกรรมที่ดิน</t>
  </si>
  <si>
    <t>(14)  อากรประทานบัตรและอาชญาบัตรประมง</t>
  </si>
  <si>
    <t>(15)  อากรรับนกอีแอ่น</t>
  </si>
  <si>
    <t>(16)  ค่าธรรมเนียมน้ำบาดาลและใช้น้ำบาดาล</t>
  </si>
  <si>
    <t>(17) ภาษี สนง.ทรัพยากรธรรมชาติ</t>
  </si>
  <si>
    <t>(18)  ค่าธรรมเนียมสนามบิน</t>
  </si>
  <si>
    <t>รายได้ที่รัฐบาลอนุมัติให้องค์กรปกครองส่วนท้องถิ่น</t>
  </si>
  <si>
    <t>8. หมวดเงินอุดหนุน</t>
  </si>
  <si>
    <t>(1)  เงินอุดหนุนเพื่อการบูรณะท้องถิ่นและกิจการอื่นทั่วไป (หรือเงินอุดหนุนทั่วไป)</t>
  </si>
  <si>
    <t>3002</t>
  </si>
  <si>
    <t>(3) เงินอุดหนุนทั่วไป-สำหรับพัฒนา อบต.กรณีเร่งด่วน</t>
  </si>
  <si>
    <t>(4)  เงินอุดหนุนด้านการศึกษา - อาหารเสริมนม</t>
  </si>
  <si>
    <t>(5)  เงินอุดหนุนด้านการศึกษา - อาหารกลางวัน</t>
  </si>
  <si>
    <t>รวมรับทั้งสิ้น (รายรับตามงบประมาณ + ข.)</t>
  </si>
  <si>
    <t xml:space="preserve">   -</t>
  </si>
  <si>
    <t>(28)  ค่าใบอนุญาตประกอบกิจการควบคุมประเภทที่ 3</t>
  </si>
  <si>
    <t>(29)  ค่าใบอนุญาตอื่น ๆ</t>
  </si>
  <si>
    <t>รวมรับตามงบประมาณ (  ก + 7+8 )</t>
  </si>
  <si>
    <t>(8)เงินอุดหนุนทั่วไป -เบี้ยยังชีพคนพิการ</t>
  </si>
  <si>
    <t>งบกระทบยอดเงินฝากธนาคาร</t>
  </si>
  <si>
    <t xml:space="preserve">บวก : </t>
  </si>
  <si>
    <t>เงินฝากระหว่างทาง</t>
  </si>
  <si>
    <t>วันที่ลงบัญชี</t>
  </si>
  <si>
    <t>วันที่ฝากธนาคาร</t>
  </si>
  <si>
    <t>หัก</t>
  </si>
  <si>
    <t>เช็คจ่ายที่ผู้รับยังไม่นำไปขึ้นเงินกับธนาคาร</t>
  </si>
  <si>
    <t>วันที่</t>
  </si>
  <si>
    <t>เลขที่เช็ค</t>
  </si>
  <si>
    <t>เช็คจ่ายที่ผู้รับเช็คไม่มารับเช็คภายในกำหนด (ยกเลิกเช็ค)</t>
  </si>
  <si>
    <t>บวก</t>
  </si>
  <si>
    <t>ผู้จัดทำ</t>
  </si>
  <si>
    <t>ผู้ตรวจสอบ</t>
  </si>
  <si>
    <t>(3)  เงินอุดหนุนทั่วไป-เบี้ยยังชีพผู้ป่วยเอดส์</t>
  </si>
  <si>
    <t>(2)  เงินอุดหนุนทั่วไป  -ศูนย์พัฒนาครอบครัวในชุมชน</t>
  </si>
  <si>
    <t>(1)  เงินค่าซ่อมแซมห้องน้ำ</t>
  </si>
  <si>
    <t xml:space="preserve">เงินอุดหนุนทั่วไป </t>
  </si>
  <si>
    <t>(8)  ค่ากระแสไฟฟ้าขออนุญาตสูบน้ำ</t>
  </si>
  <si>
    <t>บัญชีเงินรับฝาก  เงินเดือนหักหน้าฎีกา</t>
  </si>
  <si>
    <t>รายจ่ายรอจ่าย</t>
  </si>
  <si>
    <t>(15)  ค่าธรรมเนียมการสมัครสอบ</t>
  </si>
  <si>
    <t>เลขที่บัญชี    826-1-09351-4</t>
  </si>
  <si>
    <t>เงินฝากธนาคาร  ประจำ  015 - 4 - 22305 - 4</t>
  </si>
  <si>
    <t>เงินฝากธนาคาร  กระแสรายวัน  826 - 6 - 00843 - 4</t>
  </si>
  <si>
    <t>080</t>
  </si>
  <si>
    <t>ลูกหนี้เงินยืม - เงินงบประมาณ</t>
  </si>
  <si>
    <t>เงินอุดหนุนโครงการเศรษฐกิจชุมชน</t>
  </si>
  <si>
    <t xml:space="preserve">รายจ่ายรอจ่าย </t>
  </si>
  <si>
    <t>(ลงชื่อ)………………………..           (ลงชื่อ).................................</t>
  </si>
  <si>
    <t xml:space="preserve">   (ลงชื่อ).........................................</t>
  </si>
  <si>
    <t>ปีงบประมาณ  2552</t>
  </si>
  <si>
    <t>ธนาคารกรุงไทย จำกัด (มหาชน)  สาขาเชียรใหญ่</t>
  </si>
  <si>
    <t>ตำแหน่งเจ้าพนักงานการเงินและบัญชี</t>
  </si>
  <si>
    <t xml:space="preserve">          (นางเยาวลักษณ์  พงสกุล)</t>
  </si>
  <si>
    <t xml:space="preserve">    ลงชื่อ…………………................</t>
  </si>
  <si>
    <t xml:space="preserve">              ลงชื่อ …………………….........</t>
  </si>
  <si>
    <t xml:space="preserve">                         (นางวณิชยา   ภักดีชน)</t>
  </si>
  <si>
    <t xml:space="preserve">               ตำแหน่ง  หัวหน้าส่วนการคลัง</t>
  </si>
  <si>
    <t xml:space="preserve">    (ลงชื่อ)………………………..                 (ลงชื่อ)……………………………                 (ลงชื่อ)………………………...</t>
  </si>
  <si>
    <t xml:space="preserve">           (นางวณิชยา   ภักดีชน)                            (นายประเสริฐ  ช่อผูก)                            (นายสำราญ  พรหมดวง)</t>
  </si>
  <si>
    <t xml:space="preserve">        (นางวณิชยา  ภักดีชน)                       (นายประเสริฐ  ช่อผูก)                              (นายสำราญ  พรหมดวง)</t>
  </si>
  <si>
    <t xml:space="preserve">          หัวหน้าส่วนการคลัง                  ปลัดองค์การบริหารส่วนตำบล     </t>
  </si>
  <si>
    <t xml:space="preserve">        นายกองค์การบริหารส่วนตำบล</t>
  </si>
  <si>
    <t xml:space="preserve">            หัวหน้าส่วนการคลัง                          ปลัดองค์การบริหารส่วนตำบล                 นายกองค์การบริหารส่วนตำบล</t>
  </si>
  <si>
    <t>บัญชีเงินรับฝาก  เงินอายัดทรัพย์</t>
  </si>
  <si>
    <r>
      <t xml:space="preserve">หรือ </t>
    </r>
    <r>
      <rPr>
        <b/>
        <u val="single"/>
        <sz val="16"/>
        <rFont val="Angsana New"/>
        <family val="1"/>
      </rPr>
      <t>(หัก)</t>
    </r>
    <r>
      <rPr>
        <sz val="16"/>
        <rFont val="Angsana New"/>
        <family val="1"/>
      </rPr>
      <t>รายการกระทบยอดอื่น  ๆ</t>
    </r>
  </si>
  <si>
    <t>50</t>
  </si>
  <si>
    <t>0135</t>
  </si>
  <si>
    <t>ข. เงินอุดหนุนเฉพาะกิจ-นอกงบประมาณ</t>
  </si>
  <si>
    <t>รับคืน - เบิกเกินเงินเดือน</t>
  </si>
  <si>
    <t>ส่งคืนเงินอุดหนุน(ศูนย์พัฒนาครอบครัวในชุมชน)</t>
  </si>
  <si>
    <t>รับคืน - รายจ่ายอื่น (เบี้ยยังชีพผู้สูงอายุ)</t>
  </si>
  <si>
    <t xml:space="preserve">รายละเอียด     </t>
  </si>
  <si>
    <t>เงินสด</t>
  </si>
  <si>
    <t>010</t>
  </si>
  <si>
    <t>เงินอุดหนุนทั่วไป สำหรับสนับสนุนเบี้ยยังชีพคนชรา</t>
  </si>
  <si>
    <t>เงินอุดหนุนทั่วไปสำหรับสนับสนุนเบี้ยยังชีพคนชรา</t>
  </si>
  <si>
    <t>เงินอุดหนุนทั่วไป  ค่าอาหารเสริม (นม)โรงเรียน ป.5-6</t>
  </si>
  <si>
    <t>71</t>
  </si>
  <si>
    <t>79</t>
  </si>
  <si>
    <t>09</t>
  </si>
  <si>
    <t xml:space="preserve">รับคืน - ค่าใช้สอย </t>
  </si>
  <si>
    <t xml:space="preserve">               ประจำเดือน  กันยายน  2552</t>
  </si>
  <si>
    <t>เงินอุดหนุนเฉพาะกิจ  ค่าไฟฟ้าสถานีสูบน้ำ</t>
  </si>
  <si>
    <t>46)</t>
  </si>
  <si>
    <t>(2,393,605</t>
  </si>
  <si>
    <t>10)</t>
  </si>
  <si>
    <t>(1,190,364</t>
  </si>
  <si>
    <t>หมายเหตุประกอบรายงานเงินสดรับ - จ่าย ณ วันที่  30  กันยายน  2552</t>
  </si>
  <si>
    <t>เงินอุดหนุนเฉพาะกิจ ความพยายามจัดเก็บภาษี</t>
  </si>
  <si>
    <t>ยอดคงเหลือตามรายงานธนาคาร ณ วันที่   30  กันยายน  2552</t>
  </si>
  <si>
    <t>24  ก.ย.  2552</t>
  </si>
  <si>
    <t>0078867</t>
  </si>
  <si>
    <t>ณ วันที่    30  กันยายน   2552</t>
  </si>
  <si>
    <t>93</t>
  </si>
  <si>
    <t>43</t>
  </si>
  <si>
    <t>85</t>
  </si>
  <si>
    <t>15</t>
  </si>
  <si>
    <t>78</t>
  </si>
  <si>
    <t>(7)  เงินอุดหนุนทั่วไป- เบี้ยยังชีพผู้สูงอายุ</t>
  </si>
  <si>
    <t>(8)  เงินอุดหนุนทั่วไป - อาหารเสริม (นม) โรงเรียน ป.5-6</t>
  </si>
  <si>
    <t>(6)  เงินอุดหนุนทั่วไป - สาธารณสุขมูลฐาน</t>
  </si>
  <si>
    <t>(9)  เงินอุดหนุนเฉพาะกิจ - ค่าไฟฟ้าสถานีสูบน้ำด้วยไฟฟ้า</t>
  </si>
  <si>
    <t>(10) เงินอุดหนุนทั่วไป - โครงการอบรมอาสาสมัครช่วยเหลือคนพิการ</t>
  </si>
  <si>
    <t>(11) เงินอุดหนุนเฉพาะกิจ - เงินรางวัลความพยายามจัดเก็บภาษี</t>
  </si>
  <si>
    <t>67</t>
  </si>
  <si>
    <t>14</t>
  </si>
  <si>
    <t>33</t>
  </si>
  <si>
    <t>95</t>
  </si>
  <si>
    <t>ยอดคงเหลือประจำวัน ณ วันที่  30  กันยายน  2552</t>
  </si>
  <si>
    <t>0078868</t>
  </si>
  <si>
    <t>30  ก.ย.  2552</t>
  </si>
  <si>
    <t>0078874</t>
  </si>
  <si>
    <t>0078878</t>
  </si>
  <si>
    <t>0078879</t>
  </si>
  <si>
    <t>0078880</t>
  </si>
  <si>
    <t>0078881</t>
  </si>
  <si>
    <t>0078882</t>
  </si>
  <si>
    <t>0078883</t>
  </si>
  <si>
    <t>0078884</t>
  </si>
  <si>
    <t>0078885</t>
  </si>
  <si>
    <t>0078886</t>
  </si>
  <si>
    <t>0078887</t>
  </si>
  <si>
    <t>0078888</t>
  </si>
  <si>
    <t>0078889</t>
  </si>
  <si>
    <t>0078890</t>
  </si>
  <si>
    <t>0078891</t>
  </si>
  <si>
    <t>0078892</t>
  </si>
  <si>
    <t>0078893</t>
  </si>
  <si>
    <t>0078894</t>
  </si>
  <si>
    <t>0078895</t>
  </si>
  <si>
    <t>0078896</t>
  </si>
  <si>
    <t>0078897</t>
  </si>
  <si>
    <t>0078898</t>
  </si>
  <si>
    <t xml:space="preserve">  "</t>
  </si>
  <si>
    <t>"</t>
  </si>
  <si>
    <t>ณ  วันที่  30  กันยายน  2552</t>
  </si>
  <si>
    <t>(ก่อนปิดบัญชี)</t>
  </si>
  <si>
    <t>หมายเหตุประกอบงบทดลอง  ณ วันที่  30  กันยายน   2552</t>
  </si>
  <si>
    <t>เงินอุดหนุนทั่วไป อาหารเสริม(นม) ป.5-6</t>
  </si>
  <si>
    <t>เงินอุดหนุนศูนย์พัฒนาครอบครัวในชุมชน</t>
  </si>
  <si>
    <t>เงินอุดหนุนโครงการอาสาสมัครช่วยเหลือคนพิการ</t>
  </si>
  <si>
    <t>เงินอุดหนุนเฉพาะกิจ ความพยายามในการจัดเก็บภาษี</t>
  </si>
  <si>
    <t>บัญชีเงินอุดหนุนทั่วไป เพื่อจัดซื้ออาหารเสริม (นม) ป.5-6</t>
  </si>
  <si>
    <t>บัญชีเงินอุดหนุนทั่วไป โครงการอาสาสมัครช่วยเหลือคนพิการ</t>
  </si>
  <si>
    <t>บัญชีเงินอุดหนุนทั่วไปศูนย์พัฒนาครอบครัวในชุมชน</t>
  </si>
  <si>
    <t>บัญชีเงินอุดหนุนทั่วไป   (สถานีสูบน้ำด้วยไฟฟ้า)</t>
  </si>
  <si>
    <t>บัญชีรายจ่ายรอจ่าย</t>
  </si>
  <si>
    <t>เงินประโยชน์ตอบแทนอื่นเป็นกรณีพิเศษ  ประจำปี  2552</t>
  </si>
  <si>
    <t>บัญชีเงินอุดหนุนเฉพาะกิจ  ความพยายามในการจัดเก็บภาษี</t>
  </si>
  <si>
    <t>08</t>
  </si>
  <si>
    <r>
      <t xml:space="preserve">เงินอุดหนุนทั่วไป </t>
    </r>
    <r>
      <rPr>
        <b/>
        <sz val="13"/>
        <rFont val="Browallia New"/>
        <family val="2"/>
      </rPr>
      <t>โครงการอาสาสมัครช่วยเหลือคนพิการ</t>
    </r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</si>
</sst>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_-* #,##0.000_-;\-* #,##0.000_-;_-* &quot;-&quot;??_-;_-@_-"/>
    <numFmt numFmtId="203" formatCode="_-* #,##0.0000_-;\-* #,##0.0000_-;_-* &quot;-&quot;??_-;_-@_-"/>
    <numFmt numFmtId="204" formatCode="#,##0.0"/>
    <numFmt numFmtId="205" formatCode="&quot;฿&quot;#,##0"/>
    <numFmt numFmtId="206" formatCode="t#\ ?/2"/>
  </numFmts>
  <fonts count="27">
    <font>
      <sz val="14"/>
      <name val="Cordia New"/>
      <family val="0"/>
    </font>
    <font>
      <sz val="14"/>
      <name val="Angsana New"/>
      <family val="1"/>
    </font>
    <font>
      <sz val="8"/>
      <name val="Cordia New"/>
      <family val="0"/>
    </font>
    <font>
      <b/>
      <sz val="18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16"/>
      <name val="AngsanaUPC"/>
      <family val="1"/>
    </font>
    <font>
      <b/>
      <sz val="16"/>
      <name val="Browallia New"/>
      <family val="2"/>
    </font>
    <font>
      <sz val="16"/>
      <name val="Browallia New"/>
      <family val="2"/>
    </font>
    <font>
      <b/>
      <u val="single"/>
      <sz val="16"/>
      <name val="Browallia New"/>
      <family val="2"/>
    </font>
    <font>
      <b/>
      <sz val="16"/>
      <name val="Angsana New"/>
      <family val="1"/>
    </font>
    <font>
      <b/>
      <sz val="14"/>
      <name val="Angsana New"/>
      <family val="1"/>
    </font>
    <font>
      <b/>
      <sz val="16"/>
      <color indexed="10"/>
      <name val="Angsana New"/>
      <family val="1"/>
    </font>
    <font>
      <b/>
      <sz val="14"/>
      <color indexed="10"/>
      <name val="Angsana New"/>
      <family val="1"/>
    </font>
    <font>
      <sz val="14"/>
      <color indexed="10"/>
      <name val="Angsana New"/>
      <family val="1"/>
    </font>
    <font>
      <b/>
      <sz val="18"/>
      <color indexed="10"/>
      <name val="Angsana New"/>
      <family val="1"/>
    </font>
    <font>
      <sz val="18"/>
      <color indexed="10"/>
      <name val="Cordia New"/>
      <family val="0"/>
    </font>
    <font>
      <sz val="16"/>
      <name val="Angsana New"/>
      <family val="1"/>
    </font>
    <font>
      <u val="single"/>
      <sz val="16"/>
      <name val="Angsana New"/>
      <family val="1"/>
    </font>
    <font>
      <b/>
      <sz val="20"/>
      <name val="Browall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u val="single"/>
      <sz val="16"/>
      <name val="Angsana New"/>
      <family val="1"/>
    </font>
    <font>
      <b/>
      <sz val="13"/>
      <name val="Browallia New"/>
      <family val="2"/>
    </font>
    <font>
      <b/>
      <sz val="15"/>
      <name val="Angsana New"/>
      <family val="1"/>
    </font>
    <font>
      <sz val="15"/>
      <name val="Angsana New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7" fillId="0" borderId="0" xfId="17" applyNumberFormat="1" applyFont="1" applyAlignment="1">
      <alignment/>
    </xf>
    <xf numFmtId="43" fontId="5" fillId="0" borderId="0" xfId="17" applyNumberFormat="1" applyFont="1" applyAlignment="1">
      <alignment/>
    </xf>
    <xf numFmtId="49" fontId="9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200" fontId="8" fillId="0" borderId="0" xfId="17" applyNumberFormat="1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200" fontId="8" fillId="0" borderId="6" xfId="17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3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8" fillId="0" borderId="3" xfId="0" applyFont="1" applyBorder="1" applyAlignment="1">
      <alignment/>
    </xf>
    <xf numFmtId="200" fontId="8" fillId="0" borderId="6" xfId="17" applyNumberFormat="1" applyFont="1" applyBorder="1" applyAlignment="1">
      <alignment horizontal="center"/>
    </xf>
    <xf numFmtId="200" fontId="8" fillId="0" borderId="6" xfId="17" applyNumberFormat="1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200" fontId="8" fillId="0" borderId="12" xfId="17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200" fontId="8" fillId="0" borderId="14" xfId="17" applyNumberFormat="1" applyFont="1" applyBorder="1" applyAlignment="1">
      <alignment/>
    </xf>
    <xf numFmtId="0" fontId="8" fillId="0" borderId="6" xfId="0" applyFont="1" applyBorder="1" applyAlignment="1">
      <alignment horizontal="left"/>
    </xf>
    <xf numFmtId="200" fontId="8" fillId="0" borderId="15" xfId="17" applyNumberFormat="1" applyFont="1" applyBorder="1" applyAlignment="1">
      <alignment/>
    </xf>
    <xf numFmtId="49" fontId="9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10" fillId="0" borderId="8" xfId="0" applyFont="1" applyBorder="1" applyAlignment="1">
      <alignment/>
    </xf>
    <xf numFmtId="200" fontId="8" fillId="0" borderId="18" xfId="17" applyNumberFormat="1" applyFont="1" applyBorder="1" applyAlignment="1">
      <alignment/>
    </xf>
    <xf numFmtId="200" fontId="8" fillId="0" borderId="18" xfId="17" applyNumberFormat="1" applyFont="1" applyBorder="1" applyAlignment="1">
      <alignment horizontal="center"/>
    </xf>
    <xf numFmtId="200" fontId="8" fillId="0" borderId="18" xfId="17" applyNumberFormat="1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200" fontId="8" fillId="0" borderId="19" xfId="17" applyNumberFormat="1" applyFont="1" applyBorder="1" applyAlignment="1">
      <alignment/>
    </xf>
    <xf numFmtId="200" fontId="8" fillId="0" borderId="19" xfId="17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49" fontId="9" fillId="0" borderId="3" xfId="0" applyNumberFormat="1" applyFont="1" applyBorder="1" applyAlignment="1">
      <alignment horizontal="center"/>
    </xf>
    <xf numFmtId="200" fontId="8" fillId="0" borderId="21" xfId="17" applyNumberFormat="1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200" fontId="8" fillId="0" borderId="15" xfId="17" applyNumberFormat="1" applyFont="1" applyBorder="1" applyAlignment="1">
      <alignment horizontal="center"/>
    </xf>
    <xf numFmtId="43" fontId="11" fillId="0" borderId="0" xfId="17" applyFont="1" applyAlignment="1">
      <alignment/>
    </xf>
    <xf numFmtId="0" fontId="1" fillId="0" borderId="1" xfId="0" applyFont="1" applyBorder="1" applyAlignment="1">
      <alignment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2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0" fontId="15" fillId="0" borderId="22" xfId="0" applyFont="1" applyBorder="1" applyAlignment="1">
      <alignment/>
    </xf>
    <xf numFmtId="3" fontId="14" fillId="0" borderId="22" xfId="0" applyNumberFormat="1" applyFont="1" applyBorder="1" applyAlignment="1">
      <alignment/>
    </xf>
    <xf numFmtId="49" fontId="14" fillId="0" borderId="22" xfId="0" applyNumberFormat="1" applyFont="1" applyBorder="1" applyAlignment="1">
      <alignment horizontal="center"/>
    </xf>
    <xf numFmtId="0" fontId="12" fillId="0" borderId="5" xfId="0" applyFont="1" applyBorder="1" applyAlignment="1">
      <alignment/>
    </xf>
    <xf numFmtId="49" fontId="12" fillId="0" borderId="5" xfId="0" applyNumberFormat="1" applyFont="1" applyBorder="1" applyAlignment="1">
      <alignment horizontal="center"/>
    </xf>
    <xf numFmtId="3" fontId="12" fillId="0" borderId="5" xfId="0" applyNumberFormat="1" applyFont="1" applyBorder="1" applyAlignment="1">
      <alignment horizontal="right"/>
    </xf>
    <xf numFmtId="0" fontId="12" fillId="0" borderId="5" xfId="0" applyFont="1" applyBorder="1" applyAlignment="1">
      <alignment horizontal="left"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200" fontId="1" fillId="0" borderId="16" xfId="17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00" fontId="1" fillId="0" borderId="1" xfId="17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200" fontId="1" fillId="0" borderId="22" xfId="17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00" fontId="12" fillId="0" borderId="5" xfId="17" applyNumberFormat="1" applyFont="1" applyBorder="1" applyAlignment="1">
      <alignment/>
    </xf>
    <xf numFmtId="0" fontId="12" fillId="0" borderId="22" xfId="0" applyFont="1" applyBorder="1" applyAlignment="1">
      <alignment/>
    </xf>
    <xf numFmtId="49" fontId="12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200" fontId="12" fillId="0" borderId="5" xfId="17" applyNumberFormat="1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200" fontId="1" fillId="0" borderId="1" xfId="17" applyNumberFormat="1" applyFont="1" applyBorder="1" applyAlignment="1">
      <alignment/>
    </xf>
    <xf numFmtId="200" fontId="1" fillId="0" borderId="1" xfId="17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23" xfId="0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/>
    </xf>
    <xf numFmtId="200" fontId="12" fillId="0" borderId="1" xfId="17" applyNumberFormat="1" applyFont="1" applyBorder="1" applyAlignment="1">
      <alignment horizontal="center"/>
    </xf>
    <xf numFmtId="200" fontId="12" fillId="0" borderId="22" xfId="17" applyNumberFormat="1" applyFont="1" applyBorder="1" applyAlignment="1">
      <alignment/>
    </xf>
    <xf numFmtId="0" fontId="12" fillId="0" borderId="2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00" fontId="1" fillId="0" borderId="1" xfId="17" applyNumberFormat="1" applyFont="1" applyBorder="1" applyAlignment="1">
      <alignment/>
    </xf>
    <xf numFmtId="0" fontId="1" fillId="0" borderId="24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200" fontId="1" fillId="0" borderId="24" xfId="17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0" fontId="14" fillId="0" borderId="5" xfId="0" applyFont="1" applyBorder="1" applyAlignment="1">
      <alignment/>
    </xf>
    <xf numFmtId="49" fontId="14" fillId="0" borderId="14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3" fontId="14" fillId="0" borderId="5" xfId="0" applyNumberFormat="1" applyFont="1" applyBorder="1" applyAlignment="1">
      <alignment horizontal="right"/>
    </xf>
    <xf numFmtId="0" fontId="14" fillId="0" borderId="5" xfId="0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22" xfId="0" applyFont="1" applyBorder="1" applyAlignment="1">
      <alignment/>
    </xf>
    <xf numFmtId="49" fontId="15" fillId="0" borderId="22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200" fontId="14" fillId="0" borderId="22" xfId="17" applyNumberFormat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200" fontId="12" fillId="0" borderId="5" xfId="17" applyNumberFormat="1" applyFont="1" applyBorder="1" applyAlignment="1">
      <alignment horizontal="center"/>
    </xf>
    <xf numFmtId="0" fontId="16" fillId="0" borderId="5" xfId="0" applyFont="1" applyBorder="1" applyAlignment="1">
      <alignment/>
    </xf>
    <xf numFmtId="49" fontId="16" fillId="0" borderId="5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200" fontId="16" fillId="0" borderId="5" xfId="17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6" xfId="0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200" fontId="1" fillId="0" borderId="16" xfId="17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1" fillId="0" borderId="0" xfId="0" applyFont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1" fillId="0" borderId="28" xfId="0" applyFont="1" applyBorder="1" applyAlignment="1">
      <alignment/>
    </xf>
    <xf numFmtId="0" fontId="18" fillId="0" borderId="0" xfId="0" applyFont="1" applyAlignment="1">
      <alignment/>
    </xf>
    <xf numFmtId="0" fontId="18" fillId="0" borderId="30" xfId="0" applyFont="1" applyBorder="1" applyAlignment="1">
      <alignment/>
    </xf>
    <xf numFmtId="0" fontId="18" fillId="0" borderId="6" xfId="0" applyFont="1" applyBorder="1" applyAlignment="1">
      <alignment/>
    </xf>
    <xf numFmtId="0" fontId="19" fillId="0" borderId="0" xfId="0" applyFont="1" applyAlignment="1">
      <alignment/>
    </xf>
    <xf numFmtId="43" fontId="18" fillId="0" borderId="0" xfId="17" applyFont="1" applyAlignment="1">
      <alignment/>
    </xf>
    <xf numFmtId="43" fontId="11" fillId="0" borderId="0" xfId="17" applyFont="1" applyAlignment="1">
      <alignment/>
    </xf>
    <xf numFmtId="4" fontId="18" fillId="0" borderId="6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4" fontId="11" fillId="0" borderId="28" xfId="0" applyNumberFormat="1" applyFont="1" applyBorder="1" applyAlignment="1">
      <alignment horizontal="right"/>
    </xf>
    <xf numFmtId="4" fontId="11" fillId="0" borderId="28" xfId="0" applyNumberFormat="1" applyFont="1" applyBorder="1" applyAlignment="1">
      <alignment horizontal="left"/>
    </xf>
    <xf numFmtId="0" fontId="11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0" fillId="0" borderId="0" xfId="0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200" fontId="1" fillId="0" borderId="5" xfId="17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32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Border="1" applyAlignment="1">
      <alignment horizontal="center"/>
    </xf>
    <xf numFmtId="3" fontId="12" fillId="0" borderId="35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3" fontId="12" fillId="0" borderId="0" xfId="17" applyFont="1" applyAlignment="1">
      <alignment/>
    </xf>
    <xf numFmtId="200" fontId="1" fillId="0" borderId="0" xfId="17" applyNumberFormat="1" applyFont="1" applyBorder="1" applyAlignment="1">
      <alignment horizontal="center"/>
    </xf>
    <xf numFmtId="0" fontId="1" fillId="0" borderId="14" xfId="0" applyFont="1" applyFill="1" applyBorder="1" applyAlignment="1">
      <alignment/>
    </xf>
    <xf numFmtId="49" fontId="1" fillId="0" borderId="5" xfId="0" applyNumberFormat="1" applyFont="1" applyFill="1" applyBorder="1" applyAlignment="1">
      <alignment horizontal="center"/>
    </xf>
    <xf numFmtId="49" fontId="17" fillId="0" borderId="37" xfId="0" applyNumberFormat="1" applyFont="1" applyBorder="1" applyAlignment="1">
      <alignment horizontal="center"/>
    </xf>
    <xf numFmtId="200" fontId="14" fillId="0" borderId="22" xfId="17" applyNumberFormat="1" applyFont="1" applyBorder="1" applyAlignment="1">
      <alignment horizontal="right"/>
    </xf>
    <xf numFmtId="43" fontId="7" fillId="0" borderId="0" xfId="17" applyNumberFormat="1" applyFont="1" applyAlignment="1">
      <alignment horizontal="center"/>
    </xf>
    <xf numFmtId="43" fontId="7" fillId="0" borderId="0" xfId="0" applyNumberFormat="1" applyFont="1" applyAlignment="1">
      <alignment/>
    </xf>
    <xf numFmtId="200" fontId="1" fillId="0" borderId="1" xfId="17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8" fillId="0" borderId="18" xfId="0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43" fontId="8" fillId="0" borderId="6" xfId="17" applyFont="1" applyBorder="1" applyAlignment="1">
      <alignment horizontal="center"/>
    </xf>
    <xf numFmtId="200" fontId="1" fillId="0" borderId="26" xfId="17" applyNumberFormat="1" applyFont="1" applyBorder="1" applyAlignment="1">
      <alignment horizontal="center"/>
    </xf>
    <xf numFmtId="200" fontId="14" fillId="0" borderId="5" xfId="17" applyNumberFormat="1" applyFont="1" applyBorder="1" applyAlignment="1">
      <alignment/>
    </xf>
    <xf numFmtId="200" fontId="16" fillId="0" borderId="5" xfId="17" applyNumberFormat="1" applyFont="1" applyBorder="1" applyAlignment="1">
      <alignment/>
    </xf>
    <xf numFmtId="200" fontId="1" fillId="0" borderId="5" xfId="17" applyNumberFormat="1" applyFont="1" applyBorder="1" applyAlignment="1">
      <alignment horizontal="center"/>
    </xf>
    <xf numFmtId="200" fontId="1" fillId="0" borderId="16" xfId="17" applyNumberFormat="1" applyFont="1" applyBorder="1" applyAlignment="1">
      <alignment horizontal="center"/>
    </xf>
    <xf numFmtId="200" fontId="1" fillId="0" borderId="38" xfId="17" applyNumberFormat="1" applyFont="1" applyBorder="1" applyAlignment="1">
      <alignment horizontal="center"/>
    </xf>
    <xf numFmtId="200" fontId="0" fillId="0" borderId="0" xfId="17" applyNumberFormat="1" applyAlignment="1">
      <alignment/>
    </xf>
    <xf numFmtId="200" fontId="1" fillId="0" borderId="32" xfId="17" applyNumberFormat="1" applyFont="1" applyBorder="1" applyAlignment="1">
      <alignment horizontal="center"/>
    </xf>
    <xf numFmtId="200" fontId="12" fillId="0" borderId="35" xfId="17" applyNumberFormat="1" applyFont="1" applyBorder="1" applyAlignment="1">
      <alignment/>
    </xf>
    <xf numFmtId="200" fontId="1" fillId="0" borderId="3" xfId="17" applyNumberFormat="1" applyFont="1" applyBorder="1" applyAlignment="1">
      <alignment/>
    </xf>
    <xf numFmtId="200" fontId="1" fillId="0" borderId="3" xfId="17" applyNumberFormat="1" applyFont="1" applyBorder="1" applyAlignment="1">
      <alignment horizontal="center"/>
    </xf>
    <xf numFmtId="200" fontId="1" fillId="0" borderId="34" xfId="17" applyNumberFormat="1" applyFont="1" applyBorder="1" applyAlignment="1">
      <alignment horizontal="center"/>
    </xf>
    <xf numFmtId="200" fontId="1" fillId="0" borderId="36" xfId="17" applyNumberFormat="1" applyFont="1" applyBorder="1" applyAlignment="1">
      <alignment horizontal="center"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3" xfId="0" applyFont="1" applyBorder="1" applyAlignment="1" quotePrefix="1">
      <alignment horizontal="center"/>
    </xf>
    <xf numFmtId="0" fontId="8" fillId="0" borderId="10" xfId="0" applyNumberFormat="1" applyFont="1" applyBorder="1" applyAlignment="1" quotePrefix="1">
      <alignment horizontal="center"/>
    </xf>
    <xf numFmtId="4" fontId="11" fillId="0" borderId="39" xfId="0" applyNumberFormat="1" applyFont="1" applyBorder="1" applyAlignment="1">
      <alignment/>
    </xf>
    <xf numFmtId="200" fontId="8" fillId="0" borderId="20" xfId="0" applyNumberFormat="1" applyFont="1" applyBorder="1" applyAlignment="1">
      <alignment/>
    </xf>
    <xf numFmtId="0" fontId="8" fillId="0" borderId="7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8" fillId="0" borderId="35" xfId="0" applyNumberFormat="1" applyFont="1" applyBorder="1" applyAlignment="1">
      <alignment horizontal="center"/>
    </xf>
    <xf numFmtId="0" fontId="8" fillId="0" borderId="41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13" xfId="0" applyNumberFormat="1" applyFont="1" applyBorder="1" applyAlignment="1" quotePrefix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3" xfId="0" applyNumberFormat="1" applyFont="1" applyBorder="1" applyAlignment="1" quotePrefix="1">
      <alignment horizontal="center"/>
    </xf>
    <xf numFmtId="0" fontId="8" fillId="0" borderId="35" xfId="0" applyNumberFormat="1" applyFont="1" applyBorder="1" applyAlignment="1" quotePrefix="1">
      <alignment horizontal="center"/>
    </xf>
    <xf numFmtId="49" fontId="1" fillId="0" borderId="1" xfId="0" applyNumberFormat="1" applyFont="1" applyBorder="1" applyAlignment="1" quotePrefix="1">
      <alignment horizontal="center"/>
    </xf>
    <xf numFmtId="43" fontId="11" fillId="0" borderId="0" xfId="17" applyFont="1" applyAlignment="1">
      <alignment/>
    </xf>
    <xf numFmtId="43" fontId="1" fillId="0" borderId="0" xfId="17" applyFont="1" applyAlignment="1">
      <alignment/>
    </xf>
    <xf numFmtId="0" fontId="8" fillId="0" borderId="3" xfId="0" applyFont="1" applyBorder="1" applyAlignment="1">
      <alignment/>
    </xf>
    <xf numFmtId="0" fontId="11" fillId="0" borderId="6" xfId="0" applyFont="1" applyBorder="1" applyAlignment="1">
      <alignment/>
    </xf>
    <xf numFmtId="49" fontId="1" fillId="0" borderId="16" xfId="0" applyNumberFormat="1" applyFont="1" applyBorder="1" applyAlignment="1" quotePrefix="1">
      <alignment horizontal="center"/>
    </xf>
    <xf numFmtId="0" fontId="25" fillId="0" borderId="1" xfId="0" applyFont="1" applyBorder="1" applyAlignment="1">
      <alignment horizontal="center" vertical="center"/>
    </xf>
    <xf numFmtId="0" fontId="26" fillId="0" borderId="42" xfId="0" applyFont="1" applyBorder="1" applyAlignment="1">
      <alignment/>
    </xf>
    <xf numFmtId="49" fontId="26" fillId="0" borderId="42" xfId="0" applyNumberFormat="1" applyFont="1" applyBorder="1" applyAlignment="1">
      <alignment horizontal="center"/>
    </xf>
    <xf numFmtId="200" fontId="26" fillId="0" borderId="42" xfId="17" applyNumberFormat="1" applyFont="1" applyBorder="1" applyAlignment="1">
      <alignment/>
    </xf>
    <xf numFmtId="0" fontId="26" fillId="0" borderId="42" xfId="0" applyFont="1" applyBorder="1" applyAlignment="1" quotePrefix="1">
      <alignment horizontal="center"/>
    </xf>
    <xf numFmtId="0" fontId="26" fillId="0" borderId="43" xfId="0" applyFont="1" applyBorder="1" applyAlignment="1">
      <alignment horizontal="center"/>
    </xf>
    <xf numFmtId="0" fontId="26" fillId="0" borderId="44" xfId="0" applyFont="1" applyBorder="1" applyAlignment="1">
      <alignment/>
    </xf>
    <xf numFmtId="49" fontId="26" fillId="0" borderId="44" xfId="0" applyNumberFormat="1" applyFont="1" applyBorder="1" applyAlignment="1">
      <alignment horizontal="center"/>
    </xf>
    <xf numFmtId="200" fontId="26" fillId="0" borderId="44" xfId="17" applyNumberFormat="1" applyFont="1" applyBorder="1" applyAlignment="1">
      <alignment/>
    </xf>
    <xf numFmtId="0" fontId="26" fillId="0" borderId="44" xfId="0" applyNumberFormat="1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200" fontId="26" fillId="0" borderId="44" xfId="17" applyNumberFormat="1" applyFont="1" applyBorder="1" applyAlignment="1">
      <alignment horizontal="center"/>
    </xf>
    <xf numFmtId="0" fontId="26" fillId="0" borderId="44" xfId="0" applyFont="1" applyBorder="1" applyAlignment="1" quotePrefix="1">
      <alignment horizontal="center"/>
    </xf>
    <xf numFmtId="49" fontId="26" fillId="0" borderId="44" xfId="0" applyNumberFormat="1" applyFont="1" applyBorder="1" applyAlignment="1" quotePrefix="1">
      <alignment horizontal="center"/>
    </xf>
    <xf numFmtId="0" fontId="26" fillId="0" borderId="44" xfId="0" applyNumberFormat="1" applyFont="1" applyBorder="1" applyAlignment="1" quotePrefix="1">
      <alignment horizontal="center"/>
    </xf>
    <xf numFmtId="0" fontId="26" fillId="0" borderId="45" xfId="0" applyFont="1" applyBorder="1" applyAlignment="1">
      <alignment/>
    </xf>
    <xf numFmtId="49" fontId="26" fillId="0" borderId="45" xfId="0" applyNumberFormat="1" applyFont="1" applyBorder="1" applyAlignment="1">
      <alignment horizontal="center"/>
    </xf>
    <xf numFmtId="200" fontId="26" fillId="0" borderId="45" xfId="17" applyNumberFormat="1" applyFont="1" applyBorder="1" applyAlignment="1">
      <alignment/>
    </xf>
    <xf numFmtId="0" fontId="26" fillId="0" borderId="45" xfId="0" applyFont="1" applyBorder="1" applyAlignment="1">
      <alignment horizontal="center"/>
    </xf>
    <xf numFmtId="200" fontId="26" fillId="0" borderId="45" xfId="17" applyNumberFormat="1" applyFont="1" applyBorder="1" applyAlignment="1">
      <alignment horizontal="center"/>
    </xf>
    <xf numFmtId="0" fontId="26" fillId="0" borderId="45" xfId="0" applyNumberFormat="1" applyFont="1" applyBorder="1" applyAlignment="1">
      <alignment horizontal="center"/>
    </xf>
    <xf numFmtId="200" fontId="26" fillId="0" borderId="46" xfId="17" applyNumberFormat="1" applyFont="1" applyBorder="1" applyAlignment="1">
      <alignment/>
    </xf>
    <xf numFmtId="200" fontId="26" fillId="0" borderId="47" xfId="17" applyNumberFormat="1" applyFont="1" applyBorder="1" applyAlignment="1">
      <alignment/>
    </xf>
    <xf numFmtId="0" fontId="26" fillId="0" borderId="42" xfId="0" applyFont="1" applyBorder="1" applyAlignment="1">
      <alignment horizontal="center"/>
    </xf>
    <xf numFmtId="0" fontId="26" fillId="0" borderId="42" xfId="0" applyNumberFormat="1" applyFont="1" applyBorder="1" applyAlignment="1">
      <alignment horizontal="center"/>
    </xf>
    <xf numFmtId="0" fontId="26" fillId="0" borderId="48" xfId="0" applyFont="1" applyBorder="1" applyAlignment="1">
      <alignment/>
    </xf>
    <xf numFmtId="49" fontId="26" fillId="0" borderId="48" xfId="0" applyNumberFormat="1" applyFont="1" applyBorder="1" applyAlignment="1">
      <alignment horizontal="center"/>
    </xf>
    <xf numFmtId="200" fontId="26" fillId="0" borderId="48" xfId="17" applyNumberFormat="1" applyFont="1" applyBorder="1" applyAlignment="1">
      <alignment/>
    </xf>
    <xf numFmtId="0" fontId="26" fillId="0" borderId="48" xfId="0" applyFont="1" applyBorder="1" applyAlignment="1">
      <alignment horizontal="center"/>
    </xf>
    <xf numFmtId="0" fontId="26" fillId="0" borderId="48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49" fontId="26" fillId="0" borderId="3" xfId="0" applyNumberFormat="1" applyFont="1" applyBorder="1" applyAlignment="1">
      <alignment/>
    </xf>
    <xf numFmtId="200" fontId="25" fillId="0" borderId="14" xfId="17" applyNumberFormat="1" applyFont="1" applyBorder="1" applyAlignment="1">
      <alignment/>
    </xf>
    <xf numFmtId="0" fontId="25" fillId="0" borderId="5" xfId="0" applyFont="1" applyBorder="1" applyAlignment="1" quotePrefix="1">
      <alignment horizontal="center"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/>
    </xf>
    <xf numFmtId="49" fontId="26" fillId="0" borderId="0" xfId="0" applyNumberFormat="1" applyFont="1" applyBorder="1" applyAlignment="1">
      <alignment/>
    </xf>
    <xf numFmtId="200" fontId="25" fillId="0" borderId="0" xfId="17" applyNumberFormat="1" applyFont="1" applyBorder="1" applyAlignment="1">
      <alignment/>
    </xf>
    <xf numFmtId="0" fontId="25" fillId="0" borderId="0" xfId="0" applyFont="1" applyBorder="1" applyAlignment="1" quotePrefix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43" fontId="7" fillId="0" borderId="0" xfId="17" applyFont="1" applyAlignment="1">
      <alignment/>
    </xf>
    <xf numFmtId="43" fontId="5" fillId="0" borderId="0" xfId="0" applyNumberFormat="1" applyFont="1" applyAlignment="1">
      <alignment/>
    </xf>
    <xf numFmtId="200" fontId="12" fillId="0" borderId="5" xfId="17" applyNumberFormat="1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3" fontId="1" fillId="0" borderId="49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5" fillId="0" borderId="33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0" xfId="0" applyFont="1" applyAlignment="1">
      <alignment horizontal="left"/>
    </xf>
    <xf numFmtId="3" fontId="1" fillId="0" borderId="12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83</xdr:row>
      <xdr:rowOff>66675</xdr:rowOff>
    </xdr:from>
    <xdr:to>
      <xdr:col>2</xdr:col>
      <xdr:colOff>114300</xdr:colOff>
      <xdr:row>84</xdr:row>
      <xdr:rowOff>247650</xdr:rowOff>
    </xdr:to>
    <xdr:sp>
      <xdr:nvSpPr>
        <xdr:cNvPr id="16" name="AutoShape 16"/>
        <xdr:cNvSpPr>
          <a:spLocks/>
        </xdr:cNvSpPr>
      </xdr:nvSpPr>
      <xdr:spPr>
        <a:xfrm>
          <a:off x="4581525" y="21440775"/>
          <a:ext cx="7620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view="pageBreakPreview" zoomScaleSheetLayoutView="100" workbookViewId="0" topLeftCell="A20">
      <selection activeCell="G39" sqref="G39"/>
    </sheetView>
  </sheetViews>
  <sheetFormatPr defaultColWidth="9.140625" defaultRowHeight="21.75"/>
  <cols>
    <col min="1" max="1" width="50.140625" style="201" customWidth="1"/>
    <col min="2" max="2" width="10.00390625" style="201" customWidth="1"/>
    <col min="3" max="3" width="15.140625" style="201" customWidth="1"/>
    <col min="4" max="4" width="4.7109375" style="201" customWidth="1"/>
    <col min="5" max="5" width="13.7109375" style="201" customWidth="1"/>
    <col min="6" max="6" width="4.28125" style="201" customWidth="1"/>
    <col min="7" max="7" width="24.28125" style="201" customWidth="1"/>
    <col min="8" max="16384" width="9.140625" style="201" customWidth="1"/>
  </cols>
  <sheetData>
    <row r="1" ht="9.75" customHeight="1" hidden="1"/>
    <row r="2" spans="1:6" ht="22.5" customHeight="1">
      <c r="A2" s="280" t="s">
        <v>0</v>
      </c>
      <c r="B2" s="280"/>
      <c r="C2" s="280"/>
      <c r="D2" s="280"/>
      <c r="E2" s="280"/>
      <c r="F2" s="280"/>
    </row>
    <row r="3" spans="1:6" ht="19.5" customHeight="1">
      <c r="A3" s="280" t="s">
        <v>1</v>
      </c>
      <c r="B3" s="280"/>
      <c r="C3" s="280"/>
      <c r="D3" s="280"/>
      <c r="E3" s="280"/>
      <c r="F3" s="280"/>
    </row>
    <row r="4" spans="1:6" ht="24" customHeight="1">
      <c r="A4" s="281" t="s">
        <v>372</v>
      </c>
      <c r="B4" s="281"/>
      <c r="C4" s="281"/>
      <c r="D4" s="281"/>
      <c r="E4" s="281"/>
      <c r="F4" s="281"/>
    </row>
    <row r="5" spans="1:6" ht="18.75" customHeight="1">
      <c r="A5" s="284" t="s">
        <v>373</v>
      </c>
      <c r="B5" s="284"/>
      <c r="C5" s="284"/>
      <c r="D5" s="284"/>
      <c r="E5" s="284"/>
      <c r="F5" s="284"/>
    </row>
    <row r="6" spans="1:6" ht="21.75">
      <c r="A6" s="226" t="s">
        <v>2</v>
      </c>
      <c r="B6" s="226" t="s">
        <v>3</v>
      </c>
      <c r="C6" s="282" t="s">
        <v>4</v>
      </c>
      <c r="D6" s="283"/>
      <c r="E6" s="282" t="s">
        <v>5</v>
      </c>
      <c r="F6" s="283"/>
    </row>
    <row r="7" spans="1:7" ht="20.25" customHeight="1">
      <c r="A7" s="227" t="s">
        <v>6</v>
      </c>
      <c r="B7" s="228" t="s">
        <v>23</v>
      </c>
      <c r="C7" s="229">
        <v>12351514</v>
      </c>
      <c r="D7" s="230">
        <v>34</v>
      </c>
      <c r="E7" s="229"/>
      <c r="F7" s="231"/>
      <c r="G7" s="222"/>
    </row>
    <row r="8" spans="1:7" ht="20.25" customHeight="1">
      <c r="A8" s="232" t="s">
        <v>7</v>
      </c>
      <c r="B8" s="233" t="s">
        <v>23</v>
      </c>
      <c r="C8" s="234">
        <v>727326</v>
      </c>
      <c r="D8" s="235">
        <v>13</v>
      </c>
      <c r="E8" s="234"/>
      <c r="F8" s="236"/>
      <c r="G8" s="222"/>
    </row>
    <row r="9" spans="1:7" ht="20.25" customHeight="1">
      <c r="A9" s="232" t="s">
        <v>8</v>
      </c>
      <c r="B9" s="233" t="s">
        <v>23</v>
      </c>
      <c r="C9" s="234">
        <v>498</v>
      </c>
      <c r="D9" s="236">
        <v>89</v>
      </c>
      <c r="E9" s="234"/>
      <c r="F9" s="236"/>
      <c r="G9" s="222"/>
    </row>
    <row r="10" spans="1:7" ht="20.25" customHeight="1">
      <c r="A10" s="232" t="s">
        <v>278</v>
      </c>
      <c r="B10" s="233" t="s">
        <v>24</v>
      </c>
      <c r="C10" s="234">
        <v>742671</v>
      </c>
      <c r="D10" s="236">
        <v>25</v>
      </c>
      <c r="E10" s="234"/>
      <c r="F10" s="236"/>
      <c r="G10" s="222"/>
    </row>
    <row r="11" spans="1:7" ht="20.25" customHeight="1">
      <c r="A11" s="232" t="s">
        <v>279</v>
      </c>
      <c r="B11" s="233" t="s">
        <v>70</v>
      </c>
      <c r="C11" s="234">
        <v>457428</v>
      </c>
      <c r="D11" s="238">
        <v>67</v>
      </c>
      <c r="E11" s="234"/>
      <c r="F11" s="236"/>
      <c r="G11" s="222"/>
    </row>
    <row r="12" spans="1:7" ht="20.25" customHeight="1">
      <c r="A12" s="232" t="s">
        <v>9</v>
      </c>
      <c r="B12" s="233" t="s">
        <v>280</v>
      </c>
      <c r="C12" s="234">
        <v>76495</v>
      </c>
      <c r="D12" s="235">
        <v>49</v>
      </c>
      <c r="E12" s="234"/>
      <c r="F12" s="236"/>
      <c r="G12" s="222"/>
    </row>
    <row r="13" spans="1:7" ht="20.25" customHeight="1">
      <c r="A13" s="232" t="s">
        <v>281</v>
      </c>
      <c r="B13" s="233" t="s">
        <v>25</v>
      </c>
      <c r="C13" s="234">
        <v>0</v>
      </c>
      <c r="D13" s="233" t="s">
        <v>69</v>
      </c>
      <c r="E13" s="234"/>
      <c r="F13" s="236"/>
      <c r="G13" s="222"/>
    </row>
    <row r="14" spans="1:7" ht="20.25" customHeight="1">
      <c r="A14" s="232" t="s">
        <v>309</v>
      </c>
      <c r="B14" s="239" t="s">
        <v>310</v>
      </c>
      <c r="C14" s="234">
        <v>0</v>
      </c>
      <c r="D14" s="235" t="s">
        <v>69</v>
      </c>
      <c r="E14" s="234"/>
      <c r="F14" s="236"/>
      <c r="G14" s="222"/>
    </row>
    <row r="15" spans="1:7" ht="20.25" customHeight="1">
      <c r="A15" s="232" t="s">
        <v>19</v>
      </c>
      <c r="B15" s="239" t="s">
        <v>35</v>
      </c>
      <c r="C15" s="234">
        <v>2187862</v>
      </c>
      <c r="D15" s="233" t="s">
        <v>69</v>
      </c>
      <c r="E15" s="234"/>
      <c r="F15" s="236"/>
      <c r="G15" s="222"/>
    </row>
    <row r="16" spans="1:7" ht="20.25" customHeight="1">
      <c r="A16" s="232" t="s">
        <v>10</v>
      </c>
      <c r="B16" s="233" t="s">
        <v>26</v>
      </c>
      <c r="C16" s="234">
        <v>1822252</v>
      </c>
      <c r="D16" s="233" t="s">
        <v>69</v>
      </c>
      <c r="E16" s="234"/>
      <c r="F16" s="236"/>
      <c r="G16" s="222"/>
    </row>
    <row r="17" spans="1:7" ht="20.25" customHeight="1">
      <c r="A17" s="232" t="s">
        <v>11</v>
      </c>
      <c r="B17" s="233" t="s">
        <v>27</v>
      </c>
      <c r="C17" s="234">
        <v>215820</v>
      </c>
      <c r="D17" s="233" t="s">
        <v>69</v>
      </c>
      <c r="E17" s="234"/>
      <c r="F17" s="236"/>
      <c r="G17" s="222"/>
    </row>
    <row r="18" spans="1:7" ht="20.25" customHeight="1">
      <c r="A18" s="232" t="s">
        <v>12</v>
      </c>
      <c r="B18" s="233" t="s">
        <v>28</v>
      </c>
      <c r="C18" s="234">
        <v>580951</v>
      </c>
      <c r="D18" s="233" t="s">
        <v>69</v>
      </c>
      <c r="E18" s="234"/>
      <c r="F18" s="236"/>
      <c r="G18" s="222"/>
    </row>
    <row r="19" spans="1:7" ht="20.25" customHeight="1">
      <c r="A19" s="232" t="s">
        <v>13</v>
      </c>
      <c r="B19" s="233" t="s">
        <v>29</v>
      </c>
      <c r="C19" s="234">
        <v>2475817</v>
      </c>
      <c r="D19" s="235">
        <v>75</v>
      </c>
      <c r="E19" s="234"/>
      <c r="F19" s="236"/>
      <c r="G19" s="222"/>
    </row>
    <row r="20" spans="1:7" ht="20.25" customHeight="1">
      <c r="A20" s="232" t="s">
        <v>14</v>
      </c>
      <c r="B20" s="233" t="s">
        <v>30</v>
      </c>
      <c r="C20" s="234">
        <v>2963437</v>
      </c>
      <c r="D20" s="240" t="s">
        <v>386</v>
      </c>
      <c r="E20" s="234"/>
      <c r="F20" s="236"/>
      <c r="G20" s="222"/>
    </row>
    <row r="21" spans="1:6" ht="20.25" customHeight="1">
      <c r="A21" s="232" t="s">
        <v>15</v>
      </c>
      <c r="B21" s="233" t="s">
        <v>31</v>
      </c>
      <c r="C21" s="234">
        <v>440706</v>
      </c>
      <c r="D21" s="233" t="s">
        <v>69</v>
      </c>
      <c r="E21" s="234"/>
      <c r="F21" s="236"/>
    </row>
    <row r="22" spans="1:6" ht="20.25" customHeight="1">
      <c r="A22" s="232" t="s">
        <v>16</v>
      </c>
      <c r="B22" s="233" t="s">
        <v>32</v>
      </c>
      <c r="C22" s="234">
        <v>263060</v>
      </c>
      <c r="D22" s="240">
        <v>68</v>
      </c>
      <c r="E22" s="234"/>
      <c r="F22" s="236"/>
    </row>
    <row r="23" spans="1:6" ht="20.25" customHeight="1">
      <c r="A23" s="232" t="s">
        <v>20</v>
      </c>
      <c r="B23" s="233" t="s">
        <v>36</v>
      </c>
      <c r="C23" s="234">
        <v>1834900</v>
      </c>
      <c r="D23" s="233" t="s">
        <v>69</v>
      </c>
      <c r="E23" s="234"/>
      <c r="F23" s="236"/>
    </row>
    <row r="24" spans="1:6" ht="20.25" customHeight="1">
      <c r="A24" s="232" t="s">
        <v>17</v>
      </c>
      <c r="B24" s="233" t="s">
        <v>33</v>
      </c>
      <c r="C24" s="237">
        <v>29800</v>
      </c>
      <c r="D24" s="233" t="s">
        <v>69</v>
      </c>
      <c r="E24" s="234"/>
      <c r="F24" s="236"/>
    </row>
    <row r="25" spans="1:6" ht="20.25" customHeight="1">
      <c r="A25" s="232" t="s">
        <v>18</v>
      </c>
      <c r="B25" s="233" t="s">
        <v>34</v>
      </c>
      <c r="C25" s="237">
        <v>1447348</v>
      </c>
      <c r="D25" s="233" t="s">
        <v>69</v>
      </c>
      <c r="E25" s="234"/>
      <c r="F25" s="236"/>
    </row>
    <row r="26" spans="1:6" ht="20.25" customHeight="1">
      <c r="A26" s="232" t="s">
        <v>56</v>
      </c>
      <c r="B26" s="233" t="s">
        <v>57</v>
      </c>
      <c r="C26" s="234">
        <v>1748500</v>
      </c>
      <c r="D26" s="233" t="s">
        <v>69</v>
      </c>
      <c r="E26" s="234"/>
      <c r="F26" s="236"/>
    </row>
    <row r="27" spans="1:6" ht="20.25" customHeight="1">
      <c r="A27" s="232" t="s">
        <v>75</v>
      </c>
      <c r="B27" s="233" t="s">
        <v>37</v>
      </c>
      <c r="C27" s="234"/>
      <c r="D27" s="233"/>
      <c r="E27" s="234">
        <v>20944558</v>
      </c>
      <c r="F27" s="236">
        <v>95</v>
      </c>
    </row>
    <row r="28" spans="1:6" ht="20.25" customHeight="1">
      <c r="A28" s="232" t="s">
        <v>21</v>
      </c>
      <c r="B28" s="233" t="s">
        <v>38</v>
      </c>
      <c r="C28" s="234"/>
      <c r="D28" s="236"/>
      <c r="E28" s="234">
        <v>397709</v>
      </c>
      <c r="F28" s="236">
        <v>99</v>
      </c>
    </row>
    <row r="29" spans="1:6" ht="20.25" customHeight="1">
      <c r="A29" s="232" t="s">
        <v>282</v>
      </c>
      <c r="B29" s="233"/>
      <c r="C29" s="234"/>
      <c r="D29" s="236"/>
      <c r="E29" s="234">
        <v>721782</v>
      </c>
      <c r="F29" s="236">
        <v>53</v>
      </c>
    </row>
    <row r="30" spans="1:6" ht="20.25" customHeight="1">
      <c r="A30" s="241" t="s">
        <v>71</v>
      </c>
      <c r="B30" s="242" t="s">
        <v>74</v>
      </c>
      <c r="C30" s="243"/>
      <c r="D30" s="244"/>
      <c r="E30" s="245">
        <v>769483</v>
      </c>
      <c r="F30" s="246">
        <v>78</v>
      </c>
    </row>
    <row r="31" spans="1:6" ht="20.25" customHeight="1">
      <c r="A31" s="232" t="s">
        <v>72</v>
      </c>
      <c r="B31" s="233"/>
      <c r="C31" s="234"/>
      <c r="D31" s="236"/>
      <c r="E31" s="234">
        <v>619442</v>
      </c>
      <c r="F31" s="235">
        <v>15</v>
      </c>
    </row>
    <row r="32" spans="1:6" ht="20.25" customHeight="1">
      <c r="A32" s="232" t="s">
        <v>283</v>
      </c>
      <c r="B32" s="233"/>
      <c r="C32" s="247"/>
      <c r="D32" s="236"/>
      <c r="E32" s="248">
        <v>490000</v>
      </c>
      <c r="F32" s="233" t="s">
        <v>69</v>
      </c>
    </row>
    <row r="33" spans="1:6" ht="20.25" customHeight="1">
      <c r="A33" s="232" t="s">
        <v>311</v>
      </c>
      <c r="B33" s="233"/>
      <c r="C33" s="247">
        <v>2775000</v>
      </c>
      <c r="D33" s="236" t="s">
        <v>69</v>
      </c>
      <c r="E33" s="248"/>
      <c r="F33" s="233"/>
    </row>
    <row r="34" spans="1:6" ht="20.25" customHeight="1">
      <c r="A34" s="232" t="s">
        <v>375</v>
      </c>
      <c r="B34" s="233"/>
      <c r="C34" s="247">
        <v>172842</v>
      </c>
      <c r="D34" s="236">
        <v>15</v>
      </c>
      <c r="E34" s="248"/>
      <c r="F34" s="233"/>
    </row>
    <row r="35" spans="1:6" ht="20.25" customHeight="1">
      <c r="A35" s="232" t="s">
        <v>376</v>
      </c>
      <c r="B35" s="233"/>
      <c r="C35" s="247">
        <v>10000</v>
      </c>
      <c r="D35" s="236" t="s">
        <v>69</v>
      </c>
      <c r="E35" s="248"/>
      <c r="F35" s="233"/>
    </row>
    <row r="36" spans="1:6" ht="20.25" customHeight="1">
      <c r="A36" s="232" t="s">
        <v>377</v>
      </c>
      <c r="B36" s="233"/>
      <c r="C36" s="247">
        <v>60100</v>
      </c>
      <c r="D36" s="236" t="s">
        <v>69</v>
      </c>
      <c r="E36" s="248"/>
      <c r="F36" s="233"/>
    </row>
    <row r="37" spans="1:6" ht="20.25" customHeight="1">
      <c r="A37" s="232" t="s">
        <v>378</v>
      </c>
      <c r="B37" s="233"/>
      <c r="C37" s="247">
        <v>109713</v>
      </c>
      <c r="D37" s="236" t="s">
        <v>69</v>
      </c>
      <c r="E37" s="248"/>
      <c r="F37" s="233"/>
    </row>
    <row r="38" spans="1:6" ht="20.25" customHeight="1">
      <c r="A38" s="227" t="s">
        <v>22</v>
      </c>
      <c r="B38" s="228" t="s">
        <v>39</v>
      </c>
      <c r="C38" s="229"/>
      <c r="D38" s="249"/>
      <c r="E38" s="229">
        <v>5829137</v>
      </c>
      <c r="F38" s="250">
        <v>38</v>
      </c>
    </row>
    <row r="39" spans="1:6" ht="20.25" customHeight="1">
      <c r="A39" s="251" t="s">
        <v>68</v>
      </c>
      <c r="B39" s="252" t="s">
        <v>73</v>
      </c>
      <c r="C39" s="253"/>
      <c r="D39" s="254"/>
      <c r="E39" s="253">
        <v>3721929</v>
      </c>
      <c r="F39" s="255">
        <v>65</v>
      </c>
    </row>
    <row r="40" spans="1:6" ht="20.25" customHeight="1" thickBot="1">
      <c r="A40" s="256"/>
      <c r="B40" s="257"/>
      <c r="C40" s="258">
        <v>33494044</v>
      </c>
      <c r="D40" s="259">
        <v>43</v>
      </c>
      <c r="E40" s="258">
        <v>33494044</v>
      </c>
      <c r="F40" s="259">
        <v>43</v>
      </c>
    </row>
    <row r="41" spans="1:6" ht="2.25" customHeight="1" thickTop="1">
      <c r="A41" s="256"/>
      <c r="B41" s="262"/>
      <c r="C41" s="263"/>
      <c r="D41" s="264"/>
      <c r="E41" s="263"/>
      <c r="F41" s="264"/>
    </row>
    <row r="42" spans="1:6" ht="20.25" customHeight="1">
      <c r="A42" s="260" t="s">
        <v>284</v>
      </c>
      <c r="B42" s="260"/>
      <c r="C42" s="261" t="s">
        <v>285</v>
      </c>
      <c r="D42" s="260"/>
      <c r="E42" s="260"/>
      <c r="F42" s="260"/>
    </row>
    <row r="43" spans="1:6" ht="20.25" customHeight="1">
      <c r="A43" s="260" t="s">
        <v>296</v>
      </c>
      <c r="B43" s="260"/>
      <c r="C43" s="260"/>
      <c r="D43" s="260"/>
      <c r="E43" s="260"/>
      <c r="F43" s="260"/>
    </row>
    <row r="44" spans="1:6" ht="20.25" customHeight="1">
      <c r="A44" s="260" t="s">
        <v>297</v>
      </c>
      <c r="B44" s="260"/>
      <c r="C44" s="261" t="s">
        <v>298</v>
      </c>
      <c r="D44" s="260"/>
      <c r="E44" s="260"/>
      <c r="F44" s="260"/>
    </row>
    <row r="45" spans="1:6" ht="21.75" customHeight="1">
      <c r="A45" s="260"/>
      <c r="B45" s="260"/>
      <c r="C45" s="260"/>
      <c r="D45" s="260"/>
      <c r="E45" s="260"/>
      <c r="F45" s="260"/>
    </row>
  </sheetData>
  <mergeCells count="6">
    <mergeCell ref="A2:F2"/>
    <mergeCell ref="A3:F3"/>
    <mergeCell ref="A4:F4"/>
    <mergeCell ref="C6:D6"/>
    <mergeCell ref="E6:F6"/>
    <mergeCell ref="A5:F5"/>
  </mergeCells>
  <printOptions/>
  <pageMargins left="0.7480314960629921" right="0.15748031496062992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SheetLayoutView="100" workbookViewId="0" topLeftCell="A10">
      <selection activeCell="A22" sqref="A22:J22"/>
    </sheetView>
  </sheetViews>
  <sheetFormatPr defaultColWidth="9.140625" defaultRowHeight="21.75"/>
  <cols>
    <col min="1" max="1" width="5.8515625" style="6" customWidth="1"/>
    <col min="2" max="7" width="9.140625" style="6" customWidth="1"/>
    <col min="8" max="8" width="11.28125" style="6" bestFit="1" customWidth="1"/>
    <col min="9" max="9" width="13.140625" style="6" customWidth="1"/>
    <col min="10" max="16384" width="9.140625" style="6" customWidth="1"/>
  </cols>
  <sheetData>
    <row r="1" spans="2:11" ht="26.25">
      <c r="B1" s="285" t="s">
        <v>374</v>
      </c>
      <c r="C1" s="285"/>
      <c r="D1" s="285"/>
      <c r="E1" s="285"/>
      <c r="F1" s="285"/>
      <c r="G1" s="285"/>
      <c r="H1" s="285"/>
      <c r="I1" s="285"/>
      <c r="J1" s="285"/>
      <c r="K1" s="269"/>
    </row>
    <row r="2" spans="2:11" ht="23.25"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4" spans="2:10" ht="21.75" customHeight="1">
      <c r="B4" s="286" t="s">
        <v>80</v>
      </c>
      <c r="C4" s="286"/>
      <c r="D4" s="286"/>
      <c r="E4" s="286"/>
      <c r="F4" s="286"/>
      <c r="G4" s="286"/>
      <c r="H4" s="286"/>
      <c r="I4" s="286"/>
      <c r="J4" s="286"/>
    </row>
    <row r="5" spans="2:10" ht="16.5" customHeight="1">
      <c r="B5" s="7"/>
      <c r="C5" s="7"/>
      <c r="D5" s="7"/>
      <c r="E5" s="7"/>
      <c r="F5" s="7"/>
      <c r="G5" s="7"/>
      <c r="H5" s="7"/>
      <c r="I5" s="7"/>
      <c r="J5" s="7"/>
    </row>
    <row r="6" spans="1:10" ht="23.25">
      <c r="A6" s="265">
        <v>1</v>
      </c>
      <c r="B6" s="9" t="s">
        <v>81</v>
      </c>
      <c r="D6" s="9"/>
      <c r="E6" s="9"/>
      <c r="G6" s="9"/>
      <c r="H6" s="10" t="s">
        <v>77</v>
      </c>
      <c r="I6" s="10">
        <v>7747.94</v>
      </c>
      <c r="J6" s="267" t="s">
        <v>44</v>
      </c>
    </row>
    <row r="7" spans="1:10" ht="23.25">
      <c r="A7" s="265">
        <v>2</v>
      </c>
      <c r="B7" s="9" t="s">
        <v>82</v>
      </c>
      <c r="D7" s="9"/>
      <c r="E7" s="9"/>
      <c r="G7" s="9"/>
      <c r="H7" s="10" t="s">
        <v>77</v>
      </c>
      <c r="I7" s="10">
        <v>378148</v>
      </c>
      <c r="J7" s="267" t="s">
        <v>44</v>
      </c>
    </row>
    <row r="8" spans="1:10" ht="23.25">
      <c r="A8" s="265">
        <v>3</v>
      </c>
      <c r="B8" s="9" t="s">
        <v>83</v>
      </c>
      <c r="D8" s="9"/>
      <c r="E8" s="9"/>
      <c r="G8" s="9"/>
      <c r="H8" s="10" t="s">
        <v>77</v>
      </c>
      <c r="I8" s="10">
        <v>3148.65</v>
      </c>
      <c r="J8" s="267" t="s">
        <v>44</v>
      </c>
    </row>
    <row r="9" spans="1:10" ht="23.25">
      <c r="A9" s="265">
        <v>4</v>
      </c>
      <c r="B9" s="9" t="s">
        <v>84</v>
      </c>
      <c r="D9" s="9"/>
      <c r="E9" s="9"/>
      <c r="G9" s="9"/>
      <c r="H9" s="10" t="s">
        <v>77</v>
      </c>
      <c r="I9" s="10">
        <v>8665.4</v>
      </c>
      <c r="J9" s="267" t="s">
        <v>44</v>
      </c>
    </row>
    <row r="10" spans="1:10" ht="23.25">
      <c r="A10" s="265">
        <v>5</v>
      </c>
      <c r="B10" s="9" t="s">
        <v>274</v>
      </c>
      <c r="D10" s="9"/>
      <c r="E10" s="9"/>
      <c r="G10" s="9"/>
      <c r="H10" s="10" t="s">
        <v>77</v>
      </c>
      <c r="I10" s="10">
        <v>0</v>
      </c>
      <c r="J10" s="267" t="s">
        <v>44</v>
      </c>
    </row>
    <row r="11" spans="4:10" ht="23.25">
      <c r="D11" s="7"/>
      <c r="F11" s="9"/>
      <c r="G11" s="9"/>
      <c r="H11" s="7" t="s">
        <v>76</v>
      </c>
      <c r="I11" s="11">
        <f>SUM(I6:I10)</f>
        <v>397709.99000000005</v>
      </c>
      <c r="J11" s="268" t="s">
        <v>44</v>
      </c>
    </row>
    <row r="12" spans="4:10" ht="23.25">
      <c r="D12" s="9"/>
      <c r="E12" s="9"/>
      <c r="F12" s="9"/>
      <c r="G12" s="9"/>
      <c r="H12" s="10"/>
      <c r="I12" s="180"/>
      <c r="J12" s="267"/>
    </row>
    <row r="13" spans="2:10" ht="23.25">
      <c r="B13" s="286" t="s">
        <v>85</v>
      </c>
      <c r="C13" s="286"/>
      <c r="D13" s="286"/>
      <c r="E13" s="286"/>
      <c r="F13" s="286"/>
      <c r="G13" s="286"/>
      <c r="H13" s="286"/>
      <c r="I13" s="286"/>
      <c r="J13" s="286"/>
    </row>
    <row r="14" spans="3:10" ht="15" customHeight="1">
      <c r="C14" s="9"/>
      <c r="D14" s="9"/>
      <c r="E14" s="9"/>
      <c r="F14" s="9"/>
      <c r="G14" s="9"/>
      <c r="H14" s="10"/>
      <c r="I14" s="10"/>
      <c r="J14" s="267"/>
    </row>
    <row r="15" spans="1:10" ht="23.25">
      <c r="A15" s="265">
        <v>1</v>
      </c>
      <c r="B15" s="9" t="s">
        <v>382</v>
      </c>
      <c r="C15" s="9"/>
      <c r="D15" s="9"/>
      <c r="E15" s="9"/>
      <c r="F15" s="9"/>
      <c r="H15" s="10" t="s">
        <v>77</v>
      </c>
      <c r="I15" s="10">
        <v>321000</v>
      </c>
      <c r="J15" s="267" t="s">
        <v>44</v>
      </c>
    </row>
    <row r="16" spans="1:10" ht="23.25">
      <c r="A16" s="265">
        <v>2</v>
      </c>
      <c r="B16" s="9" t="s">
        <v>379</v>
      </c>
      <c r="C16" s="9"/>
      <c r="D16" s="9"/>
      <c r="E16" s="9"/>
      <c r="F16" s="9"/>
      <c r="H16" s="10" t="s">
        <v>77</v>
      </c>
      <c r="I16" s="10">
        <v>172842.15</v>
      </c>
      <c r="J16" s="267" t="s">
        <v>44</v>
      </c>
    </row>
    <row r="17" spans="1:10" ht="23.25">
      <c r="A17" s="265">
        <v>3</v>
      </c>
      <c r="B17" s="9" t="s">
        <v>380</v>
      </c>
      <c r="C17" s="9"/>
      <c r="D17" s="9"/>
      <c r="E17" s="9"/>
      <c r="F17" s="9"/>
      <c r="H17" s="10" t="s">
        <v>77</v>
      </c>
      <c r="I17" s="10">
        <v>60100</v>
      </c>
      <c r="J17" s="267" t="s">
        <v>44</v>
      </c>
    </row>
    <row r="18" spans="1:10" ht="23.25">
      <c r="A18" s="265">
        <v>4</v>
      </c>
      <c r="B18" s="9" t="s">
        <v>381</v>
      </c>
      <c r="C18" s="9"/>
      <c r="D18" s="9"/>
      <c r="E18" s="9"/>
      <c r="F18" s="9"/>
      <c r="G18" s="9"/>
      <c r="H18" s="10" t="s">
        <v>77</v>
      </c>
      <c r="I18" s="10">
        <v>10000</v>
      </c>
      <c r="J18" s="267" t="s">
        <v>44</v>
      </c>
    </row>
    <row r="19" spans="1:10" ht="23.25">
      <c r="A19" s="265">
        <v>5</v>
      </c>
      <c r="B19" s="9" t="s">
        <v>385</v>
      </c>
      <c r="C19" s="9"/>
      <c r="D19" s="9"/>
      <c r="E19" s="9"/>
      <c r="F19" s="9"/>
      <c r="G19" s="9"/>
      <c r="H19" s="10" t="s">
        <v>77</v>
      </c>
      <c r="I19" s="10">
        <v>55500</v>
      </c>
      <c r="J19" s="267" t="s">
        <v>44</v>
      </c>
    </row>
    <row r="20" spans="4:10" ht="23.25">
      <c r="D20" s="7"/>
      <c r="F20" s="9"/>
      <c r="G20" s="9"/>
      <c r="H20" s="7" t="s">
        <v>76</v>
      </c>
      <c r="I20" s="11">
        <f>SUM(I14:I19)</f>
        <v>619442.15</v>
      </c>
      <c r="J20" s="268" t="s">
        <v>44</v>
      </c>
    </row>
    <row r="22" spans="1:10" ht="21.75" customHeight="1">
      <c r="A22" s="286" t="s">
        <v>383</v>
      </c>
      <c r="B22" s="286"/>
      <c r="C22" s="286"/>
      <c r="D22" s="286"/>
      <c r="E22" s="286"/>
      <c r="F22" s="286"/>
      <c r="G22" s="286"/>
      <c r="H22" s="286"/>
      <c r="I22" s="286"/>
      <c r="J22" s="286"/>
    </row>
    <row r="23" ht="16.5" customHeight="1">
      <c r="D23" s="266"/>
    </row>
    <row r="24" spans="1:10" ht="23.25">
      <c r="A24" s="265">
        <v>1</v>
      </c>
      <c r="B24" s="9" t="s">
        <v>384</v>
      </c>
      <c r="H24" s="9" t="s">
        <v>77</v>
      </c>
      <c r="I24" s="270">
        <v>490000</v>
      </c>
      <c r="J24" s="267" t="s">
        <v>44</v>
      </c>
    </row>
    <row r="26" spans="8:10" ht="23.25">
      <c r="H26" s="7" t="s">
        <v>76</v>
      </c>
      <c r="I26" s="271">
        <f>SUM(I24:I25)</f>
        <v>490000</v>
      </c>
      <c r="J26" s="268" t="s">
        <v>44</v>
      </c>
    </row>
  </sheetData>
  <mergeCells count="5">
    <mergeCell ref="B1:J1"/>
    <mergeCell ref="A22:J22"/>
    <mergeCell ref="B2:K2"/>
    <mergeCell ref="B13:J13"/>
    <mergeCell ref="B4:J4"/>
  </mergeCells>
  <printOptions/>
  <pageMargins left="0.7480314960629921" right="0.7480314960629921" top="0.7874015748031497" bottom="0.2362204724409449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zoomScaleNormal="80" zoomScaleSheetLayoutView="100" workbookViewId="0" topLeftCell="A1">
      <selection activeCell="E23" sqref="E23"/>
    </sheetView>
  </sheetViews>
  <sheetFormatPr defaultColWidth="9.140625" defaultRowHeight="21.75"/>
  <cols>
    <col min="1" max="1" width="13.140625" style="2" customWidth="1"/>
    <col min="2" max="2" width="4.57421875" style="2" customWidth="1"/>
    <col min="3" max="3" width="13.7109375" style="2" customWidth="1"/>
    <col min="4" max="4" width="5.28125" style="2" customWidth="1"/>
    <col min="5" max="5" width="6.140625" style="2" customWidth="1"/>
    <col min="6" max="6" width="45.140625" style="2" customWidth="1"/>
    <col min="7" max="7" width="8.00390625" style="52" customWidth="1"/>
    <col min="8" max="8" width="14.57421875" style="2" customWidth="1"/>
    <col min="9" max="9" width="5.28125" style="2" customWidth="1"/>
    <col min="10" max="16384" width="9.140625" style="2" customWidth="1"/>
  </cols>
  <sheetData>
    <row r="1" spans="1:9" ht="23.25">
      <c r="A1" s="287" t="s">
        <v>88</v>
      </c>
      <c r="B1" s="287"/>
      <c r="C1" s="287"/>
      <c r="D1" s="287"/>
      <c r="E1" s="287"/>
      <c r="F1" s="287"/>
      <c r="G1" s="287"/>
      <c r="H1" s="287"/>
      <c r="I1" s="287"/>
    </row>
    <row r="2" spans="1:9" ht="23.25">
      <c r="A2" s="287" t="s">
        <v>89</v>
      </c>
      <c r="B2" s="287"/>
      <c r="C2" s="287"/>
      <c r="D2" s="287"/>
      <c r="E2" s="287"/>
      <c r="F2" s="287"/>
      <c r="G2" s="287"/>
      <c r="H2" s="287"/>
      <c r="I2" s="287"/>
    </row>
    <row r="3" spans="1:9" ht="23.25">
      <c r="A3" s="3"/>
      <c r="B3" s="3"/>
      <c r="C3" s="3"/>
      <c r="D3" s="3"/>
      <c r="E3" s="3"/>
      <c r="F3" s="3"/>
      <c r="G3" s="4" t="s">
        <v>286</v>
      </c>
      <c r="I3" s="3"/>
    </row>
    <row r="4" spans="1:9" ht="30">
      <c r="A4" s="288" t="s">
        <v>90</v>
      </c>
      <c r="B4" s="288"/>
      <c r="C4" s="288"/>
      <c r="D4" s="288"/>
      <c r="E4" s="288"/>
      <c r="F4" s="288"/>
      <c r="G4" s="288"/>
      <c r="H4" s="288"/>
      <c r="I4" s="288"/>
    </row>
    <row r="5" spans="1:9" ht="23.25">
      <c r="A5" s="5"/>
      <c r="B5" s="5"/>
      <c r="C5" s="5"/>
      <c r="D5" s="5"/>
      <c r="E5" s="5"/>
      <c r="F5" s="4" t="s">
        <v>318</v>
      </c>
      <c r="G5" s="4"/>
      <c r="H5" s="5"/>
      <c r="I5" s="5"/>
    </row>
    <row r="6" spans="1:9" ht="24" thickBot="1">
      <c r="A6" s="5"/>
      <c r="B6" s="5"/>
      <c r="C6" s="5"/>
      <c r="D6" s="5"/>
      <c r="E6" s="5"/>
      <c r="F6" s="4"/>
      <c r="G6" s="4"/>
      <c r="H6" s="5"/>
      <c r="I6" s="5"/>
    </row>
    <row r="7" spans="1:9" ht="24" thickTop="1">
      <c r="A7" s="289" t="s">
        <v>41</v>
      </c>
      <c r="B7" s="290"/>
      <c r="C7" s="290"/>
      <c r="D7" s="291"/>
      <c r="E7" s="292"/>
      <c r="F7" s="293"/>
      <c r="G7" s="12"/>
      <c r="H7" s="289" t="s">
        <v>45</v>
      </c>
      <c r="I7" s="291"/>
    </row>
    <row r="8" spans="1:9" ht="23.25">
      <c r="A8" s="294" t="s">
        <v>42</v>
      </c>
      <c r="B8" s="295"/>
      <c r="C8" s="296" t="s">
        <v>43</v>
      </c>
      <c r="D8" s="297"/>
      <c r="E8" s="298" t="s">
        <v>2</v>
      </c>
      <c r="F8" s="296"/>
      <c r="G8" s="15" t="s">
        <v>91</v>
      </c>
      <c r="H8" s="298" t="s">
        <v>43</v>
      </c>
      <c r="I8" s="297"/>
    </row>
    <row r="9" spans="1:9" ht="24" thickBot="1">
      <c r="A9" s="300" t="s">
        <v>44</v>
      </c>
      <c r="B9" s="301"/>
      <c r="C9" s="302" t="s">
        <v>44</v>
      </c>
      <c r="D9" s="301"/>
      <c r="E9" s="300"/>
      <c r="F9" s="302"/>
      <c r="G9" s="17" t="s">
        <v>92</v>
      </c>
      <c r="H9" s="300" t="s">
        <v>44</v>
      </c>
      <c r="I9" s="301"/>
    </row>
    <row r="10" spans="1:9" ht="24" thickTop="1">
      <c r="A10" s="18"/>
      <c r="B10" s="19"/>
      <c r="C10" s="20">
        <v>15469803</v>
      </c>
      <c r="D10" s="21">
        <v>38</v>
      </c>
      <c r="E10" s="22" t="s">
        <v>46</v>
      </c>
      <c r="F10" s="23"/>
      <c r="G10" s="12"/>
      <c r="H10" s="24">
        <v>16673044</v>
      </c>
      <c r="I10" s="207">
        <v>74</v>
      </c>
    </row>
    <row r="11" spans="1:9" ht="23.25">
      <c r="A11" s="18"/>
      <c r="B11" s="25"/>
      <c r="C11" s="26"/>
      <c r="D11" s="27"/>
      <c r="E11" s="28" t="s">
        <v>108</v>
      </c>
      <c r="F11" s="29"/>
      <c r="G11" s="15"/>
      <c r="H11" s="18"/>
      <c r="I11" s="27"/>
    </row>
    <row r="12" spans="1:9" ht="23.25">
      <c r="A12" s="24">
        <v>120000</v>
      </c>
      <c r="B12" s="27" t="s">
        <v>69</v>
      </c>
      <c r="C12" s="24">
        <v>112284</v>
      </c>
      <c r="D12" s="204">
        <v>43</v>
      </c>
      <c r="E12" s="18" t="s">
        <v>47</v>
      </c>
      <c r="F12" s="31"/>
      <c r="G12" s="15" t="s">
        <v>60</v>
      </c>
      <c r="H12" s="24">
        <v>7028</v>
      </c>
      <c r="I12" s="204">
        <v>68</v>
      </c>
    </row>
    <row r="13" spans="1:9" ht="23.25">
      <c r="A13" s="24">
        <v>109200</v>
      </c>
      <c r="B13" s="27" t="s">
        <v>69</v>
      </c>
      <c r="C13" s="24">
        <v>158620</v>
      </c>
      <c r="D13" s="27" t="s">
        <v>40</v>
      </c>
      <c r="E13" s="18" t="s">
        <v>93</v>
      </c>
      <c r="F13" s="31"/>
      <c r="G13" s="15" t="s">
        <v>61</v>
      </c>
      <c r="H13" s="24">
        <v>19160</v>
      </c>
      <c r="I13" s="27" t="s">
        <v>40</v>
      </c>
    </row>
    <row r="14" spans="1:9" ht="23.25">
      <c r="A14" s="24">
        <v>70000</v>
      </c>
      <c r="B14" s="27" t="s">
        <v>69</v>
      </c>
      <c r="C14" s="32">
        <v>76667</v>
      </c>
      <c r="D14" s="27">
        <v>71</v>
      </c>
      <c r="E14" s="18" t="s">
        <v>48</v>
      </c>
      <c r="F14" s="31"/>
      <c r="G14" s="15" t="s">
        <v>62</v>
      </c>
      <c r="H14" s="32">
        <v>0</v>
      </c>
      <c r="I14" s="27" t="s">
        <v>40</v>
      </c>
    </row>
    <row r="15" spans="1:9" ht="23.25">
      <c r="A15" s="185">
        <v>0</v>
      </c>
      <c r="B15" s="27" t="s">
        <v>69</v>
      </c>
      <c r="C15" s="185">
        <v>0</v>
      </c>
      <c r="D15" s="27" t="s">
        <v>69</v>
      </c>
      <c r="E15" s="18" t="s">
        <v>49</v>
      </c>
      <c r="F15" s="31"/>
      <c r="G15" s="15" t="s">
        <v>63</v>
      </c>
      <c r="H15" s="185">
        <v>0</v>
      </c>
      <c r="I15" s="27" t="s">
        <v>69</v>
      </c>
    </row>
    <row r="16" spans="1:9" ht="23.25">
      <c r="A16" s="24">
        <v>77000</v>
      </c>
      <c r="B16" s="27" t="s">
        <v>69</v>
      </c>
      <c r="C16" s="32">
        <v>201000</v>
      </c>
      <c r="D16" s="27" t="s">
        <v>40</v>
      </c>
      <c r="E16" s="18" t="s">
        <v>50</v>
      </c>
      <c r="F16" s="31"/>
      <c r="G16" s="15" t="s">
        <v>64</v>
      </c>
      <c r="H16" s="32">
        <v>0</v>
      </c>
      <c r="I16" s="27" t="s">
        <v>40</v>
      </c>
    </row>
    <row r="17" spans="1:9" ht="23.25">
      <c r="A17" s="185">
        <v>0</v>
      </c>
      <c r="B17" s="27" t="s">
        <v>69</v>
      </c>
      <c r="C17" s="185">
        <v>0</v>
      </c>
      <c r="D17" s="27" t="s">
        <v>69</v>
      </c>
      <c r="E17" s="18" t="s">
        <v>51</v>
      </c>
      <c r="F17" s="31"/>
      <c r="G17" s="15" t="s">
        <v>65</v>
      </c>
      <c r="H17" s="185">
        <v>0</v>
      </c>
      <c r="I17" s="27" t="s">
        <v>69</v>
      </c>
    </row>
    <row r="18" spans="1:9" ht="23.25">
      <c r="A18" s="24">
        <v>8907000</v>
      </c>
      <c r="B18" s="27" t="s">
        <v>69</v>
      </c>
      <c r="C18" s="32">
        <v>8824302</v>
      </c>
      <c r="D18" s="202">
        <v>67</v>
      </c>
      <c r="E18" s="18" t="s">
        <v>52</v>
      </c>
      <c r="F18" s="31"/>
      <c r="G18" s="15" t="s">
        <v>66</v>
      </c>
      <c r="H18" s="32">
        <v>429572</v>
      </c>
      <c r="I18" s="204">
        <v>75</v>
      </c>
    </row>
    <row r="19" spans="1:9" ht="23.25">
      <c r="A19" s="44">
        <v>9000000</v>
      </c>
      <c r="B19" s="34" t="s">
        <v>69</v>
      </c>
      <c r="C19" s="54">
        <v>8342509</v>
      </c>
      <c r="D19" s="34">
        <v>52</v>
      </c>
      <c r="E19" s="18" t="s">
        <v>272</v>
      </c>
      <c r="F19" s="31"/>
      <c r="G19" s="15" t="s">
        <v>67</v>
      </c>
      <c r="H19" s="54">
        <v>0</v>
      </c>
      <c r="I19" s="34" t="s">
        <v>69</v>
      </c>
    </row>
    <row r="20" spans="1:9" ht="24" thickBot="1">
      <c r="A20" s="35">
        <f>SUM(A12:A19)</f>
        <v>18283200</v>
      </c>
      <c r="B20" s="27" t="s">
        <v>69</v>
      </c>
      <c r="C20" s="37">
        <v>17715384</v>
      </c>
      <c r="D20" s="208">
        <v>33</v>
      </c>
      <c r="G20" s="15"/>
      <c r="H20" s="37">
        <v>455761</v>
      </c>
      <c r="I20" s="208">
        <v>43</v>
      </c>
    </row>
    <row r="21" spans="1:9" ht="24" thickTop="1">
      <c r="A21" s="26"/>
      <c r="B21" s="23"/>
      <c r="C21" s="32">
        <v>166338</v>
      </c>
      <c r="D21" s="202">
        <v>70</v>
      </c>
      <c r="E21" s="18" t="s">
        <v>53</v>
      </c>
      <c r="F21" s="31"/>
      <c r="G21" s="15" t="s">
        <v>94</v>
      </c>
      <c r="H21" s="32">
        <v>0</v>
      </c>
      <c r="I21" s="30" t="s">
        <v>69</v>
      </c>
    </row>
    <row r="22" spans="1:9" ht="23.25">
      <c r="A22" s="26"/>
      <c r="B22" s="31"/>
      <c r="C22" s="32">
        <v>27855</v>
      </c>
      <c r="D22" s="202">
        <v>92</v>
      </c>
      <c r="E22" s="18" t="s">
        <v>319</v>
      </c>
      <c r="F22" s="31"/>
      <c r="G22" s="15" t="s">
        <v>94</v>
      </c>
      <c r="H22" s="32">
        <v>27855</v>
      </c>
      <c r="I22" s="202">
        <v>92</v>
      </c>
    </row>
    <row r="23" spans="1:9" ht="23.25">
      <c r="A23" s="26"/>
      <c r="B23" s="31"/>
      <c r="C23" s="32">
        <v>60100</v>
      </c>
      <c r="D23" s="202"/>
      <c r="E23" s="18" t="s">
        <v>387</v>
      </c>
      <c r="F23" s="31"/>
      <c r="G23" s="15"/>
      <c r="H23" s="32">
        <v>60100</v>
      </c>
      <c r="I23" s="30" t="s">
        <v>69</v>
      </c>
    </row>
    <row r="24" spans="1:9" ht="23.25">
      <c r="A24" s="26"/>
      <c r="B24" s="31"/>
      <c r="C24" s="32">
        <v>2811000</v>
      </c>
      <c r="D24" s="202" t="s">
        <v>69</v>
      </c>
      <c r="E24" s="18" t="s">
        <v>311</v>
      </c>
      <c r="F24" s="31"/>
      <c r="G24" s="15"/>
      <c r="H24" s="32">
        <v>0</v>
      </c>
      <c r="I24" s="30" t="s">
        <v>69</v>
      </c>
    </row>
    <row r="25" spans="1:9" ht="23.25">
      <c r="A25" s="26"/>
      <c r="B25" s="31"/>
      <c r="C25" s="32">
        <v>173880</v>
      </c>
      <c r="D25" s="202" t="s">
        <v>69</v>
      </c>
      <c r="E25" s="18" t="s">
        <v>313</v>
      </c>
      <c r="F25" s="31"/>
      <c r="G25" s="15"/>
      <c r="H25" s="32">
        <v>0</v>
      </c>
      <c r="I25" s="30"/>
    </row>
    <row r="26" spans="1:9" ht="23.25">
      <c r="A26" s="26"/>
      <c r="B26" s="31"/>
      <c r="C26" s="33">
        <v>439753</v>
      </c>
      <c r="D26" s="202">
        <v>41</v>
      </c>
      <c r="E26" s="18" t="s">
        <v>21</v>
      </c>
      <c r="F26" s="31"/>
      <c r="G26" s="15" t="s">
        <v>38</v>
      </c>
      <c r="H26" s="33">
        <v>55737</v>
      </c>
      <c r="I26" s="204">
        <v>65</v>
      </c>
    </row>
    <row r="27" spans="1:9" ht="23.25">
      <c r="A27" s="26"/>
      <c r="B27" s="31"/>
      <c r="C27" s="32">
        <v>193170</v>
      </c>
      <c r="D27" s="202">
        <v>39</v>
      </c>
      <c r="E27" s="18" t="s">
        <v>54</v>
      </c>
      <c r="F27" s="31"/>
      <c r="G27" s="15"/>
      <c r="H27" s="32">
        <v>10000</v>
      </c>
      <c r="I27" s="30" t="s">
        <v>69</v>
      </c>
    </row>
    <row r="28" spans="1:9" ht="23.25">
      <c r="A28" s="26"/>
      <c r="B28" s="31"/>
      <c r="C28" s="185">
        <v>0</v>
      </c>
      <c r="D28" s="30" t="s">
        <v>69</v>
      </c>
      <c r="E28" s="38" t="s">
        <v>22</v>
      </c>
      <c r="F28" s="31"/>
      <c r="G28" s="15" t="s">
        <v>39</v>
      </c>
      <c r="H28" s="185">
        <v>0</v>
      </c>
      <c r="I28" s="30" t="s">
        <v>69</v>
      </c>
    </row>
    <row r="29" spans="1:9" ht="23.25">
      <c r="A29" s="26"/>
      <c r="B29" s="31"/>
      <c r="C29" s="32">
        <v>3110498</v>
      </c>
      <c r="D29" s="30" t="s">
        <v>40</v>
      </c>
      <c r="E29" s="38" t="s">
        <v>96</v>
      </c>
      <c r="F29" s="31"/>
      <c r="G29" s="15" t="s">
        <v>25</v>
      </c>
      <c r="H29" s="32">
        <v>941140</v>
      </c>
      <c r="I29" s="30" t="s">
        <v>40</v>
      </c>
    </row>
    <row r="30" spans="1:9" ht="23.25">
      <c r="A30" s="26"/>
      <c r="B30" s="31"/>
      <c r="C30" s="32">
        <v>202</v>
      </c>
      <c r="D30" s="27" t="s">
        <v>40</v>
      </c>
      <c r="E30" s="38" t="s">
        <v>305</v>
      </c>
      <c r="F30" s="31"/>
      <c r="G30" s="15" t="s">
        <v>26</v>
      </c>
      <c r="H30" s="32">
        <v>0</v>
      </c>
      <c r="I30" s="27" t="s">
        <v>40</v>
      </c>
    </row>
    <row r="31" spans="1:9" ht="23.25">
      <c r="A31" s="26"/>
      <c r="B31" s="31"/>
      <c r="C31" s="32">
        <v>3000</v>
      </c>
      <c r="D31" s="27" t="s">
        <v>40</v>
      </c>
      <c r="E31" s="38" t="s">
        <v>307</v>
      </c>
      <c r="F31" s="31"/>
      <c r="G31" s="15" t="s">
        <v>57</v>
      </c>
      <c r="H31" s="32">
        <v>0</v>
      </c>
      <c r="I31" s="27" t="s">
        <v>40</v>
      </c>
    </row>
    <row r="32" spans="1:9" ht="23.25">
      <c r="A32" s="26"/>
      <c r="B32" s="31"/>
      <c r="C32" s="32">
        <v>106675</v>
      </c>
      <c r="D32" s="27">
        <v>40</v>
      </c>
      <c r="E32" s="38" t="s">
        <v>317</v>
      </c>
      <c r="F32" s="31"/>
      <c r="G32" s="15" t="s">
        <v>30</v>
      </c>
      <c r="H32" s="32">
        <v>0</v>
      </c>
      <c r="I32" s="27" t="s">
        <v>40</v>
      </c>
    </row>
    <row r="33" spans="1:9" ht="23.25">
      <c r="A33" s="26"/>
      <c r="B33" s="31"/>
      <c r="C33" s="32"/>
      <c r="D33" s="27"/>
      <c r="E33" s="38"/>
      <c r="F33" s="31"/>
      <c r="G33" s="15"/>
      <c r="H33" s="32"/>
      <c r="I33" s="27"/>
    </row>
    <row r="34" spans="1:9" ht="23.25">
      <c r="A34" s="26"/>
      <c r="B34" s="31"/>
      <c r="C34" s="54"/>
      <c r="D34" s="34"/>
      <c r="E34" s="18"/>
      <c r="F34" s="31"/>
      <c r="G34" s="15"/>
      <c r="H34" s="54"/>
      <c r="I34" s="34"/>
    </row>
    <row r="35" spans="1:9" ht="23.25">
      <c r="A35" s="26"/>
      <c r="B35" s="31"/>
      <c r="C35" s="39">
        <v>7092473</v>
      </c>
      <c r="D35" s="209">
        <v>82</v>
      </c>
      <c r="G35" s="15"/>
      <c r="H35" s="39">
        <v>1094833</v>
      </c>
      <c r="I35" s="209">
        <v>57</v>
      </c>
    </row>
    <row r="36" spans="1:9" ht="24" thickBot="1">
      <c r="A36" s="26"/>
      <c r="B36" s="31"/>
      <c r="C36" s="35">
        <v>24807858</v>
      </c>
      <c r="D36" s="215">
        <v>15</v>
      </c>
      <c r="E36" s="298" t="s">
        <v>97</v>
      </c>
      <c r="F36" s="297"/>
      <c r="G36" s="15"/>
      <c r="H36" s="35">
        <v>1550595</v>
      </c>
      <c r="I36" s="210" t="s">
        <v>69</v>
      </c>
    </row>
    <row r="37" spans="1:9" ht="24" thickTop="1">
      <c r="A37" s="299"/>
      <c r="B37" s="299"/>
      <c r="C37" s="299"/>
      <c r="D37" s="299"/>
      <c r="E37" s="299"/>
      <c r="F37" s="299"/>
      <c r="G37" s="299"/>
      <c r="H37" s="299"/>
      <c r="I37" s="299"/>
    </row>
    <row r="38" spans="1:9" ht="23.25">
      <c r="A38" s="16"/>
      <c r="B38" s="16"/>
      <c r="C38" s="16"/>
      <c r="D38" s="16"/>
      <c r="E38" s="16"/>
      <c r="F38" s="16"/>
      <c r="G38" s="16"/>
      <c r="H38" s="16"/>
      <c r="I38" s="16"/>
    </row>
    <row r="39" spans="1:9" ht="16.5" customHeight="1" thickBot="1">
      <c r="A39" s="214"/>
      <c r="B39" s="214"/>
      <c r="C39" s="214"/>
      <c r="D39" s="214"/>
      <c r="E39" s="214"/>
      <c r="F39" s="214"/>
      <c r="G39" s="214"/>
      <c r="H39" s="214"/>
      <c r="I39" s="214"/>
    </row>
    <row r="40" spans="1:9" ht="24" thickTop="1">
      <c r="A40" s="298" t="s">
        <v>42</v>
      </c>
      <c r="B40" s="297"/>
      <c r="C40" s="296" t="s">
        <v>43</v>
      </c>
      <c r="D40" s="297"/>
      <c r="E40" s="298" t="s">
        <v>2</v>
      </c>
      <c r="F40" s="296"/>
      <c r="G40" s="15" t="s">
        <v>91</v>
      </c>
      <c r="H40" s="298" t="s">
        <v>43</v>
      </c>
      <c r="I40" s="297"/>
    </row>
    <row r="41" spans="1:9" ht="24" thickBot="1">
      <c r="A41" s="300" t="s">
        <v>44</v>
      </c>
      <c r="B41" s="301"/>
      <c r="C41" s="302" t="s">
        <v>44</v>
      </c>
      <c r="D41" s="301"/>
      <c r="E41" s="300"/>
      <c r="F41" s="302"/>
      <c r="G41" s="17" t="s">
        <v>92</v>
      </c>
      <c r="H41" s="300" t="s">
        <v>44</v>
      </c>
      <c r="I41" s="301"/>
    </row>
    <row r="42" spans="1:9" ht="24" thickTop="1">
      <c r="A42" s="41"/>
      <c r="B42" s="19"/>
      <c r="C42" s="41"/>
      <c r="D42" s="23"/>
      <c r="E42" s="42" t="s">
        <v>55</v>
      </c>
      <c r="F42" s="23"/>
      <c r="G42" s="12"/>
      <c r="H42" s="41"/>
      <c r="I42" s="23"/>
    </row>
    <row r="43" spans="1:9" ht="23.25">
      <c r="A43" s="43">
        <v>2418082</v>
      </c>
      <c r="B43" s="27" t="s">
        <v>69</v>
      </c>
      <c r="C43" s="44">
        <v>2094462</v>
      </c>
      <c r="D43" s="14" t="s">
        <v>40</v>
      </c>
      <c r="E43" s="28"/>
      <c r="F43" s="31" t="s">
        <v>19</v>
      </c>
      <c r="G43" s="15" t="s">
        <v>98</v>
      </c>
      <c r="H43" s="44">
        <v>194335</v>
      </c>
      <c r="I43" s="14" t="s">
        <v>40</v>
      </c>
    </row>
    <row r="44" spans="1:9" ht="23.25">
      <c r="A44" s="43">
        <v>1927340</v>
      </c>
      <c r="B44" s="27" t="s">
        <v>69</v>
      </c>
      <c r="C44" s="44">
        <v>1822454</v>
      </c>
      <c r="D44" s="14" t="s">
        <v>40</v>
      </c>
      <c r="E44" s="18"/>
      <c r="F44" s="31" t="s">
        <v>10</v>
      </c>
      <c r="G44" s="15" t="s">
        <v>26</v>
      </c>
      <c r="H44" s="44">
        <v>150870</v>
      </c>
      <c r="I44" s="14" t="s">
        <v>40</v>
      </c>
    </row>
    <row r="45" spans="1:9" ht="23.25">
      <c r="A45" s="44">
        <v>215820</v>
      </c>
      <c r="B45" s="27" t="s">
        <v>69</v>
      </c>
      <c r="C45" s="44">
        <v>215820</v>
      </c>
      <c r="D45" s="14" t="s">
        <v>40</v>
      </c>
      <c r="E45" s="18"/>
      <c r="F45" s="31" t="s">
        <v>11</v>
      </c>
      <c r="G45" s="15" t="s">
        <v>27</v>
      </c>
      <c r="H45" s="44">
        <v>18140</v>
      </c>
      <c r="I45" s="14" t="s">
        <v>40</v>
      </c>
    </row>
    <row r="46" spans="1:9" ht="23.25">
      <c r="A46" s="43">
        <v>641360</v>
      </c>
      <c r="B46" s="27" t="s">
        <v>69</v>
      </c>
      <c r="C46" s="44">
        <v>580951</v>
      </c>
      <c r="D46" s="14" t="s">
        <v>40</v>
      </c>
      <c r="E46" s="18"/>
      <c r="F46" s="31" t="s">
        <v>12</v>
      </c>
      <c r="G46" s="15" t="s">
        <v>28</v>
      </c>
      <c r="H46" s="44">
        <v>52160</v>
      </c>
      <c r="I46" s="14" t="s">
        <v>40</v>
      </c>
    </row>
    <row r="47" spans="1:9" ht="23.25">
      <c r="A47" s="43">
        <v>2703600</v>
      </c>
      <c r="B47" s="27" t="s">
        <v>69</v>
      </c>
      <c r="C47" s="44">
        <v>1985817</v>
      </c>
      <c r="D47" s="14">
        <v>75</v>
      </c>
      <c r="E47" s="18"/>
      <c r="F47" s="31" t="s">
        <v>13</v>
      </c>
      <c r="G47" s="15" t="s">
        <v>29</v>
      </c>
      <c r="H47" s="44">
        <v>191085</v>
      </c>
      <c r="I47" s="14" t="s">
        <v>69</v>
      </c>
    </row>
    <row r="48" spans="1:9" ht="23.25">
      <c r="A48" s="43">
        <v>4192098</v>
      </c>
      <c r="B48" s="27" t="s">
        <v>69</v>
      </c>
      <c r="C48" s="44">
        <v>2394028</v>
      </c>
      <c r="D48" s="14">
        <v>70</v>
      </c>
      <c r="E48" s="18"/>
      <c r="F48" s="31" t="s">
        <v>14</v>
      </c>
      <c r="G48" s="15" t="s">
        <v>30</v>
      </c>
      <c r="H48" s="44">
        <v>545820</v>
      </c>
      <c r="I48" s="14">
        <v>40</v>
      </c>
    </row>
    <row r="49" spans="1:9" ht="23.25">
      <c r="A49" s="43">
        <v>757000</v>
      </c>
      <c r="B49" s="27" t="s">
        <v>69</v>
      </c>
      <c r="C49" s="44">
        <v>440706</v>
      </c>
      <c r="D49" s="14" t="s">
        <v>40</v>
      </c>
      <c r="E49" s="18"/>
      <c r="F49" s="31" t="s">
        <v>15</v>
      </c>
      <c r="G49" s="15" t="s">
        <v>31</v>
      </c>
      <c r="H49" s="44">
        <v>36302</v>
      </c>
      <c r="I49" s="14" t="s">
        <v>40</v>
      </c>
    </row>
    <row r="50" spans="1:9" ht="23.25">
      <c r="A50" s="43">
        <v>277000</v>
      </c>
      <c r="B50" s="27" t="s">
        <v>69</v>
      </c>
      <c r="C50" s="44">
        <v>263060</v>
      </c>
      <c r="D50" s="218">
        <v>68</v>
      </c>
      <c r="E50" s="18"/>
      <c r="F50" s="31" t="s">
        <v>16</v>
      </c>
      <c r="G50" s="15" t="s">
        <v>32</v>
      </c>
      <c r="H50" s="44">
        <v>50655</v>
      </c>
      <c r="I50" s="211">
        <v>40</v>
      </c>
    </row>
    <row r="51" spans="1:9" ht="23.25">
      <c r="A51" s="43">
        <v>1834900</v>
      </c>
      <c r="B51" s="27" t="s">
        <v>69</v>
      </c>
      <c r="C51" s="44">
        <v>1834900</v>
      </c>
      <c r="D51" s="14" t="s">
        <v>40</v>
      </c>
      <c r="E51" s="18"/>
      <c r="F51" s="31" t="s">
        <v>20</v>
      </c>
      <c r="G51" s="46">
        <v>400</v>
      </c>
      <c r="H51" s="44">
        <v>140000</v>
      </c>
      <c r="I51" s="14" t="s">
        <v>69</v>
      </c>
    </row>
    <row r="52" spans="1:9" ht="23.25">
      <c r="A52" s="44">
        <v>30000</v>
      </c>
      <c r="B52" s="27" t="s">
        <v>69</v>
      </c>
      <c r="C52" s="44">
        <v>29800</v>
      </c>
      <c r="D52" s="14" t="s">
        <v>40</v>
      </c>
      <c r="E52" s="18"/>
      <c r="F52" s="31" t="s">
        <v>17</v>
      </c>
      <c r="G52" s="15" t="s">
        <v>33</v>
      </c>
      <c r="H52" s="44">
        <v>0</v>
      </c>
      <c r="I52" s="14" t="s">
        <v>40</v>
      </c>
    </row>
    <row r="53" spans="1:9" ht="23.25">
      <c r="A53" s="43">
        <v>1510000</v>
      </c>
      <c r="B53" s="27" t="s">
        <v>69</v>
      </c>
      <c r="C53" s="44">
        <v>1447348</v>
      </c>
      <c r="D53" s="14" t="s">
        <v>40</v>
      </c>
      <c r="E53" s="18"/>
      <c r="F53" s="31" t="s">
        <v>18</v>
      </c>
      <c r="G53" s="15" t="s">
        <v>34</v>
      </c>
      <c r="H53" s="44">
        <v>0</v>
      </c>
      <c r="I53" s="14" t="s">
        <v>40</v>
      </c>
    </row>
    <row r="54" spans="1:9" ht="23.25">
      <c r="A54" s="43">
        <v>1776000</v>
      </c>
      <c r="B54" s="27" t="s">
        <v>69</v>
      </c>
      <c r="C54" s="44">
        <v>1751500</v>
      </c>
      <c r="D54" s="14" t="s">
        <v>40</v>
      </c>
      <c r="E54" s="18"/>
      <c r="F54" s="31" t="s">
        <v>99</v>
      </c>
      <c r="G54" s="15" t="s">
        <v>57</v>
      </c>
      <c r="H54" s="44">
        <v>146500</v>
      </c>
      <c r="I54" s="14" t="s">
        <v>40</v>
      </c>
    </row>
    <row r="55" spans="1:9" ht="24" thickBot="1">
      <c r="A55" s="47">
        <f>SUM(A43:A54)</f>
        <v>18283200</v>
      </c>
      <c r="B55" s="36" t="s">
        <v>69</v>
      </c>
      <c r="C55" s="48">
        <v>14860848</v>
      </c>
      <c r="D55" s="219">
        <v>13</v>
      </c>
      <c r="E55" s="18"/>
      <c r="G55" s="15"/>
      <c r="H55" s="48">
        <f>SUM(H43:H54)</f>
        <v>1525867</v>
      </c>
      <c r="I55" s="212">
        <f>SUM(I48:I54)</f>
        <v>80</v>
      </c>
    </row>
    <row r="56" spans="1:9" ht="24" thickTop="1">
      <c r="A56" s="206"/>
      <c r="B56" s="49"/>
      <c r="C56" s="44">
        <v>511040</v>
      </c>
      <c r="D56" s="14" t="s">
        <v>40</v>
      </c>
      <c r="E56" s="18"/>
      <c r="F56" s="31" t="s">
        <v>275</v>
      </c>
      <c r="G56" s="15"/>
      <c r="H56" s="44">
        <v>0</v>
      </c>
      <c r="I56" s="14" t="s">
        <v>40</v>
      </c>
    </row>
    <row r="57" spans="1:9" ht="23.25">
      <c r="A57" s="26"/>
      <c r="B57" s="26"/>
      <c r="C57" s="44">
        <v>646964</v>
      </c>
      <c r="D57" s="14">
        <v>60</v>
      </c>
      <c r="E57" s="18"/>
      <c r="F57" s="31" t="s">
        <v>100</v>
      </c>
      <c r="G57" s="15" t="s">
        <v>74</v>
      </c>
      <c r="H57" s="44">
        <v>0</v>
      </c>
      <c r="I57" s="14" t="s">
        <v>40</v>
      </c>
    </row>
    <row r="58" spans="1:9" ht="23.25">
      <c r="A58" s="26"/>
      <c r="B58" s="26"/>
      <c r="C58" s="44">
        <v>2775000</v>
      </c>
      <c r="D58" s="14" t="s">
        <v>69</v>
      </c>
      <c r="E58" s="18"/>
      <c r="F58" s="26" t="s">
        <v>312</v>
      </c>
      <c r="G58" s="15"/>
      <c r="H58" s="44">
        <v>920000</v>
      </c>
      <c r="I58" s="14" t="s">
        <v>69</v>
      </c>
    </row>
    <row r="59" spans="1:9" ht="23.25">
      <c r="A59" s="26"/>
      <c r="B59" s="26"/>
      <c r="C59" s="44">
        <v>10000</v>
      </c>
      <c r="D59" s="14" t="s">
        <v>69</v>
      </c>
      <c r="E59" s="18"/>
      <c r="F59" s="31" t="s">
        <v>306</v>
      </c>
      <c r="G59" s="15" t="s">
        <v>37</v>
      </c>
      <c r="H59" s="44">
        <v>0</v>
      </c>
      <c r="I59" s="14" t="s">
        <v>40</v>
      </c>
    </row>
    <row r="60" spans="1:9" ht="23.25">
      <c r="A60" s="26"/>
      <c r="B60" s="26"/>
      <c r="C60" s="44">
        <v>54213</v>
      </c>
      <c r="D60" s="14" t="s">
        <v>69</v>
      </c>
      <c r="E60" s="18"/>
      <c r="F60" s="223" t="s">
        <v>325</v>
      </c>
      <c r="G60" s="15"/>
      <c r="H60" s="44">
        <v>54213</v>
      </c>
      <c r="I60" s="14" t="s">
        <v>40</v>
      </c>
    </row>
    <row r="61" spans="1:9" ht="23.25">
      <c r="A61" s="26"/>
      <c r="B61" s="26"/>
      <c r="C61" s="44">
        <v>0</v>
      </c>
      <c r="D61" s="14"/>
      <c r="E61" s="18"/>
      <c r="F61" s="31" t="s">
        <v>101</v>
      </c>
      <c r="G61" s="15" t="s">
        <v>95</v>
      </c>
      <c r="H61" s="44">
        <v>0</v>
      </c>
      <c r="I61" s="14" t="s">
        <v>40</v>
      </c>
    </row>
    <row r="62" spans="1:9" ht="23.25">
      <c r="A62" s="26"/>
      <c r="B62" s="26"/>
      <c r="C62" s="43">
        <v>314390</v>
      </c>
      <c r="D62" s="211">
        <v>52</v>
      </c>
      <c r="E62" s="18"/>
      <c r="F62" s="31" t="s">
        <v>21</v>
      </c>
      <c r="G62" s="15" t="s">
        <v>38</v>
      </c>
      <c r="H62" s="43">
        <v>32119</v>
      </c>
      <c r="I62" s="203">
        <v>66</v>
      </c>
    </row>
    <row r="63" spans="1:9" ht="23.25">
      <c r="A63" s="26"/>
      <c r="B63" s="26"/>
      <c r="C63" s="44">
        <v>3557660</v>
      </c>
      <c r="D63" s="14" t="s">
        <v>40</v>
      </c>
      <c r="E63" s="18"/>
      <c r="F63" s="31" t="s">
        <v>58</v>
      </c>
      <c r="G63" s="15" t="s">
        <v>39</v>
      </c>
      <c r="H63" s="44">
        <v>490000</v>
      </c>
      <c r="I63" s="14" t="s">
        <v>69</v>
      </c>
    </row>
    <row r="64" spans="1:9" ht="23.25">
      <c r="A64" s="26"/>
      <c r="B64" s="26"/>
      <c r="C64" s="44">
        <v>157608</v>
      </c>
      <c r="D64" s="14" t="s">
        <v>40</v>
      </c>
      <c r="E64" s="26"/>
      <c r="F64" s="31" t="s">
        <v>102</v>
      </c>
      <c r="G64" s="15"/>
      <c r="H64" s="44">
        <v>0</v>
      </c>
      <c r="I64" s="14" t="s">
        <v>69</v>
      </c>
    </row>
    <row r="65" spans="1:9" ht="23.25">
      <c r="A65" s="26"/>
      <c r="B65" s="26"/>
      <c r="C65" s="44">
        <v>3110498</v>
      </c>
      <c r="D65" s="34" t="s">
        <v>40</v>
      </c>
      <c r="E65" s="26"/>
      <c r="F65" s="26" t="s">
        <v>103</v>
      </c>
      <c r="G65" s="40" t="s">
        <v>25</v>
      </c>
      <c r="H65" s="44">
        <v>922000</v>
      </c>
      <c r="I65" s="34" t="s">
        <v>40</v>
      </c>
    </row>
    <row r="66" spans="1:9" ht="23.25">
      <c r="A66" s="26"/>
      <c r="B66" s="26"/>
      <c r="C66" s="51">
        <v>11137374</v>
      </c>
      <c r="D66" s="203">
        <v>12</v>
      </c>
      <c r="E66" s="296" t="s">
        <v>104</v>
      </c>
      <c r="F66" s="296"/>
      <c r="G66" s="50"/>
      <c r="H66" s="51">
        <f>SUM(H58:H65)</f>
        <v>2418332</v>
      </c>
      <c r="I66" s="203">
        <v>66</v>
      </c>
    </row>
    <row r="67" spans="1:9" ht="23.25">
      <c r="A67" s="26"/>
      <c r="B67" s="31"/>
      <c r="C67" s="51">
        <v>25998222</v>
      </c>
      <c r="D67" s="213">
        <v>25</v>
      </c>
      <c r="E67" s="296" t="s">
        <v>105</v>
      </c>
      <c r="F67" s="296"/>
      <c r="G67" s="50"/>
      <c r="H67" s="51">
        <v>3944200</v>
      </c>
      <c r="I67" s="213">
        <v>46</v>
      </c>
    </row>
    <row r="68" spans="1:9" ht="23.25">
      <c r="A68" s="26"/>
      <c r="B68" s="31"/>
      <c r="C68" s="45"/>
      <c r="D68" s="218"/>
      <c r="E68" s="298" t="s">
        <v>106</v>
      </c>
      <c r="F68" s="296"/>
      <c r="G68" s="50"/>
      <c r="H68" s="45"/>
      <c r="I68" s="211"/>
    </row>
    <row r="69" spans="1:9" ht="23.25">
      <c r="A69" s="26"/>
      <c r="B69" s="31"/>
      <c r="C69" s="183" t="s">
        <v>323</v>
      </c>
      <c r="D69" s="14" t="s">
        <v>322</v>
      </c>
      <c r="E69" s="298" t="s">
        <v>107</v>
      </c>
      <c r="F69" s="296"/>
      <c r="G69" s="50"/>
      <c r="H69" s="183" t="s">
        <v>321</v>
      </c>
      <c r="I69" s="14" t="s">
        <v>320</v>
      </c>
    </row>
    <row r="70" spans="3:9" ht="24" thickBot="1">
      <c r="C70" s="47">
        <v>14279439</v>
      </c>
      <c r="D70" s="219">
        <v>28</v>
      </c>
      <c r="E70" s="298" t="s">
        <v>59</v>
      </c>
      <c r="F70" s="296"/>
      <c r="H70" s="47">
        <v>14279439</v>
      </c>
      <c r="I70" s="212">
        <v>28</v>
      </c>
    </row>
    <row r="71" spans="3:9" ht="24" thickTop="1">
      <c r="C71" s="20"/>
      <c r="D71" s="184"/>
      <c r="E71" s="13"/>
      <c r="F71" s="13"/>
      <c r="H71" s="20"/>
      <c r="I71" s="184"/>
    </row>
    <row r="72" spans="3:9" ht="23.25">
      <c r="C72" s="20"/>
      <c r="D72" s="184"/>
      <c r="E72" s="13"/>
      <c r="F72" s="13"/>
      <c r="H72" s="20"/>
      <c r="I72" s="184"/>
    </row>
    <row r="73" spans="3:9" ht="23.25">
      <c r="C73" s="20"/>
      <c r="D73" s="53"/>
      <c r="E73" s="13"/>
      <c r="F73" s="13"/>
      <c r="H73" s="20"/>
      <c r="I73" s="13"/>
    </row>
    <row r="74" spans="1:9" ht="23.25">
      <c r="A74" s="303" t="s">
        <v>294</v>
      </c>
      <c r="B74" s="303"/>
      <c r="C74" s="303"/>
      <c r="D74" s="303"/>
      <c r="E74" s="303"/>
      <c r="F74" s="303"/>
      <c r="G74" s="303"/>
      <c r="H74" s="303"/>
      <c r="I74" s="303"/>
    </row>
    <row r="75" spans="1:9" ht="23.25">
      <c r="A75" s="303" t="s">
        <v>295</v>
      </c>
      <c r="B75" s="303"/>
      <c r="C75" s="303"/>
      <c r="D75" s="303"/>
      <c r="E75" s="303"/>
      <c r="F75" s="303"/>
      <c r="G75" s="303"/>
      <c r="H75" s="303"/>
      <c r="I75" s="303"/>
    </row>
    <row r="76" spans="1:9" ht="23.25">
      <c r="A76" s="303" t="s">
        <v>299</v>
      </c>
      <c r="B76" s="303"/>
      <c r="C76" s="303"/>
      <c r="D76" s="303"/>
      <c r="E76" s="303"/>
      <c r="F76" s="303"/>
      <c r="G76" s="303"/>
      <c r="H76" s="303"/>
      <c r="I76" s="303"/>
    </row>
    <row r="77" spans="1:9" ht="23.25">
      <c r="A77" s="4"/>
      <c r="B77" s="4"/>
      <c r="C77" s="4"/>
      <c r="D77" s="4"/>
      <c r="E77" s="4"/>
      <c r="F77" s="4"/>
      <c r="G77" s="4"/>
      <c r="H77" s="4"/>
      <c r="I77" s="4"/>
    </row>
    <row r="78" spans="1:9" ht="23.25">
      <c r="A78" s="4"/>
      <c r="B78" s="4"/>
      <c r="C78" s="4"/>
      <c r="D78" s="4"/>
      <c r="E78" s="4"/>
      <c r="F78" s="4"/>
      <c r="G78" s="4"/>
      <c r="H78" s="4"/>
      <c r="I78" s="4"/>
    </row>
  </sheetData>
  <mergeCells count="32">
    <mergeCell ref="E70:F70"/>
    <mergeCell ref="A74:I74"/>
    <mergeCell ref="A75:I75"/>
    <mergeCell ref="A76:I76"/>
    <mergeCell ref="E66:F66"/>
    <mergeCell ref="E67:F67"/>
    <mergeCell ref="E68:F68"/>
    <mergeCell ref="E69:F69"/>
    <mergeCell ref="A41:B41"/>
    <mergeCell ref="C41:D41"/>
    <mergeCell ref="E41:F41"/>
    <mergeCell ref="H41:I41"/>
    <mergeCell ref="A40:B40"/>
    <mergeCell ref="C40:D40"/>
    <mergeCell ref="E40:F40"/>
    <mergeCell ref="H40:I40"/>
    <mergeCell ref="E36:F36"/>
    <mergeCell ref="A37:I37"/>
    <mergeCell ref="A9:B9"/>
    <mergeCell ref="C9:D9"/>
    <mergeCell ref="E9:F9"/>
    <mergeCell ref="H9:I9"/>
    <mergeCell ref="A8:B8"/>
    <mergeCell ref="C8:D8"/>
    <mergeCell ref="E8:F8"/>
    <mergeCell ref="H8:I8"/>
    <mergeCell ref="A1:I1"/>
    <mergeCell ref="A2:I2"/>
    <mergeCell ref="A4:I4"/>
    <mergeCell ref="A7:D7"/>
    <mergeCell ref="E7:F7"/>
    <mergeCell ref="H7:I7"/>
  </mergeCells>
  <printOptions/>
  <pageMargins left="0.3937007874015748" right="0.3937007874015748" top="0.7874015748031497" bottom="0.3937007874015748" header="0.2362204724409449" footer="0.236220472440944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workbookViewId="0" topLeftCell="A1">
      <selection activeCell="H15" sqref="H15"/>
    </sheetView>
  </sheetViews>
  <sheetFormatPr defaultColWidth="9.140625" defaultRowHeight="21.75"/>
  <cols>
    <col min="1" max="6" width="9.140625" style="6" customWidth="1"/>
    <col min="7" max="7" width="11.28125" style="6" bestFit="1" customWidth="1"/>
    <col min="8" max="8" width="13.140625" style="6" customWidth="1"/>
    <col min="9" max="9" width="9.140625" style="6" customWidth="1"/>
    <col min="10" max="10" width="5.57421875" style="6" customWidth="1"/>
    <col min="11" max="16384" width="9.140625" style="6" customWidth="1"/>
  </cols>
  <sheetData>
    <row r="1" spans="1:10" ht="26.25">
      <c r="A1" s="285" t="s">
        <v>324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0" ht="23.25">
      <c r="A2" s="286"/>
      <c r="B2" s="286"/>
      <c r="C2" s="286"/>
      <c r="D2" s="286"/>
      <c r="E2" s="286"/>
      <c r="F2" s="286"/>
      <c r="G2" s="286"/>
      <c r="H2" s="286"/>
      <c r="I2" s="286"/>
      <c r="J2" s="286"/>
    </row>
    <row r="4" ht="23.25">
      <c r="C4" s="8" t="s">
        <v>86</v>
      </c>
    </row>
    <row r="5" spans="3:9" ht="23.25">
      <c r="C5" s="9" t="s">
        <v>81</v>
      </c>
      <c r="D5" s="9"/>
      <c r="E5" s="9"/>
      <c r="F5" s="9"/>
      <c r="G5" s="10" t="s">
        <v>77</v>
      </c>
      <c r="H5" s="10">
        <v>7747.94</v>
      </c>
      <c r="I5" s="9"/>
    </row>
    <row r="6" spans="3:9" ht="23.25">
      <c r="C6" s="9" t="s">
        <v>82</v>
      </c>
      <c r="D6" s="9"/>
      <c r="E6" s="9"/>
      <c r="F6" s="9"/>
      <c r="G6" s="10" t="s">
        <v>77</v>
      </c>
      <c r="H6" s="179">
        <v>47121</v>
      </c>
      <c r="I6" s="9"/>
    </row>
    <row r="7" spans="3:9" ht="23.25">
      <c r="C7" s="9" t="s">
        <v>83</v>
      </c>
      <c r="D7" s="9"/>
      <c r="E7" s="9"/>
      <c r="F7" s="9"/>
      <c r="G7" s="10" t="s">
        <v>77</v>
      </c>
      <c r="H7" s="10">
        <v>394.87</v>
      </c>
      <c r="I7" s="9"/>
    </row>
    <row r="8" spans="3:9" ht="23.25">
      <c r="C8" s="9" t="s">
        <v>84</v>
      </c>
      <c r="D8" s="9"/>
      <c r="E8" s="9"/>
      <c r="F8" s="9"/>
      <c r="G8" s="10" t="s">
        <v>77</v>
      </c>
      <c r="H8" s="10">
        <v>473.84</v>
      </c>
      <c r="I8" s="9"/>
    </row>
    <row r="9" spans="3:9" ht="23.25">
      <c r="C9" s="9" t="s">
        <v>300</v>
      </c>
      <c r="D9" s="9"/>
      <c r="E9" s="9"/>
      <c r="F9" s="9"/>
      <c r="G9" s="10" t="s">
        <v>77</v>
      </c>
      <c r="H9" s="10">
        <v>0</v>
      </c>
      <c r="I9" s="9"/>
    </row>
    <row r="10" spans="3:9" ht="23.25">
      <c r="C10" s="7"/>
      <c r="D10" s="7" t="s">
        <v>76</v>
      </c>
      <c r="E10" s="9"/>
      <c r="F10" s="9"/>
      <c r="G10" s="11"/>
      <c r="H10" s="11">
        <f>SUM(H5:H9)</f>
        <v>55737.65</v>
      </c>
      <c r="I10" s="9"/>
    </row>
    <row r="11" spans="3:9" ht="23.25">
      <c r="C11" s="9"/>
      <c r="D11" s="9"/>
      <c r="E11" s="9"/>
      <c r="F11" s="9"/>
      <c r="G11" s="10"/>
      <c r="H11" s="9"/>
      <c r="I11" s="9"/>
    </row>
    <row r="12" spans="3:9" ht="23.25">
      <c r="C12" s="8" t="s">
        <v>87</v>
      </c>
      <c r="I12" s="9"/>
    </row>
    <row r="13" spans="3:9" ht="23.25">
      <c r="C13" s="9" t="s">
        <v>81</v>
      </c>
      <c r="D13" s="9"/>
      <c r="E13" s="9"/>
      <c r="F13" s="9"/>
      <c r="G13" s="10" t="s">
        <v>77</v>
      </c>
      <c r="H13" s="10">
        <v>5154.66</v>
      </c>
      <c r="I13" s="9"/>
    </row>
    <row r="14" spans="3:9" ht="23.25">
      <c r="C14" s="9" t="s">
        <v>82</v>
      </c>
      <c r="D14" s="9"/>
      <c r="E14" s="9"/>
      <c r="F14" s="9"/>
      <c r="G14" s="10" t="s">
        <v>77</v>
      </c>
      <c r="H14" s="10">
        <v>26965</v>
      </c>
      <c r="I14" s="9"/>
    </row>
    <row r="15" spans="3:9" ht="23.25">
      <c r="C15" s="9" t="s">
        <v>83</v>
      </c>
      <c r="D15" s="9"/>
      <c r="E15" s="9"/>
      <c r="F15" s="9"/>
      <c r="G15" s="10" t="s">
        <v>77</v>
      </c>
      <c r="H15" s="10">
        <v>0</v>
      </c>
      <c r="I15" s="9"/>
    </row>
    <row r="16" spans="3:9" ht="23.25">
      <c r="C16" s="9" t="s">
        <v>84</v>
      </c>
      <c r="D16" s="9"/>
      <c r="E16" s="9"/>
      <c r="F16" s="9"/>
      <c r="G16" s="10" t="s">
        <v>77</v>
      </c>
      <c r="H16" s="10">
        <v>0</v>
      </c>
      <c r="I16" s="9"/>
    </row>
    <row r="17" spans="3:9" ht="23.25">
      <c r="C17" s="9" t="s">
        <v>300</v>
      </c>
      <c r="D17" s="9"/>
      <c r="E17" s="9"/>
      <c r="F17" s="9"/>
      <c r="G17" s="10" t="s">
        <v>77</v>
      </c>
      <c r="H17" s="10">
        <v>0</v>
      </c>
      <c r="I17" s="9"/>
    </row>
    <row r="18" spans="3:8" ht="23.25">
      <c r="C18" s="7"/>
      <c r="D18" s="7" t="s">
        <v>76</v>
      </c>
      <c r="E18" s="9"/>
      <c r="F18" s="9"/>
      <c r="G18" s="11"/>
      <c r="H18" s="11">
        <f>SUM(H13:H17)</f>
        <v>32119.66</v>
      </c>
    </row>
  </sheetData>
  <mergeCells count="2"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8"/>
  <sheetViews>
    <sheetView view="pageBreakPreview" zoomScaleSheetLayoutView="100" workbookViewId="0" topLeftCell="A31">
      <selection activeCell="E8" sqref="E7:E8"/>
    </sheetView>
  </sheetViews>
  <sheetFormatPr defaultColWidth="9.140625" defaultRowHeight="21.75"/>
  <cols>
    <col min="1" max="1" width="9.140625" style="134" customWidth="1"/>
    <col min="2" max="2" width="11.8515625" style="134" customWidth="1"/>
    <col min="3" max="3" width="4.57421875" style="134" customWidth="1"/>
    <col min="4" max="4" width="12.28125" style="134" customWidth="1"/>
    <col min="5" max="5" width="7.8515625" style="134" customWidth="1"/>
    <col min="6" max="6" width="11.57421875" style="134" bestFit="1" customWidth="1"/>
    <col min="7" max="7" width="7.28125" style="134" customWidth="1"/>
    <col min="8" max="8" width="11.28125" style="134" bestFit="1" customWidth="1"/>
    <col min="9" max="9" width="13.57421875" style="134" customWidth="1"/>
    <col min="10" max="16384" width="9.140625" style="134" customWidth="1"/>
  </cols>
  <sheetData>
    <row r="2" spans="1:8" ht="23.25">
      <c r="A2" s="140" t="s">
        <v>0</v>
      </c>
      <c r="B2" s="140"/>
      <c r="C2" s="140"/>
      <c r="F2" s="139"/>
      <c r="H2" s="118"/>
    </row>
    <row r="3" spans="6:10" ht="23.25">
      <c r="F3" s="139"/>
      <c r="G3" s="140" t="s">
        <v>287</v>
      </c>
      <c r="I3" s="140"/>
      <c r="J3" s="140"/>
    </row>
    <row r="4" spans="1:8" ht="23.25">
      <c r="A4" s="140" t="s">
        <v>256</v>
      </c>
      <c r="B4" s="140"/>
      <c r="C4" s="140"/>
      <c r="F4" s="139"/>
      <c r="H4" s="118"/>
    </row>
    <row r="5" spans="1:10" ht="24" thickBot="1">
      <c r="A5" s="141"/>
      <c r="B5" s="141"/>
      <c r="C5" s="141"/>
      <c r="D5" s="141"/>
      <c r="E5" s="141"/>
      <c r="F5" s="142"/>
      <c r="G5" s="143" t="s">
        <v>277</v>
      </c>
      <c r="I5" s="143"/>
      <c r="J5" s="141"/>
    </row>
    <row r="6" spans="1:10" ht="23.25">
      <c r="A6" s="144" t="s">
        <v>326</v>
      </c>
      <c r="B6" s="144"/>
      <c r="C6" s="144"/>
      <c r="D6" s="144"/>
      <c r="E6" s="144"/>
      <c r="F6" s="144"/>
      <c r="G6" s="144"/>
      <c r="H6" s="145"/>
      <c r="I6" s="205">
        <v>12608086.4</v>
      </c>
      <c r="J6" s="205"/>
    </row>
    <row r="7" spans="1:10" ht="23.25">
      <c r="A7" s="140" t="s">
        <v>257</v>
      </c>
      <c r="B7" s="144" t="s">
        <v>258</v>
      </c>
      <c r="C7" s="144"/>
      <c r="D7" s="144"/>
      <c r="E7" s="144"/>
      <c r="F7" s="144"/>
      <c r="G7" s="144"/>
      <c r="H7" s="146"/>
      <c r="I7" s="144"/>
      <c r="J7" s="118"/>
    </row>
    <row r="8" spans="1:10" ht="23.25">
      <c r="A8" s="144"/>
      <c r="B8" s="147" t="s">
        <v>259</v>
      </c>
      <c r="C8" s="144"/>
      <c r="D8" s="147" t="s">
        <v>260</v>
      </c>
      <c r="E8" s="144"/>
      <c r="F8" s="147" t="s">
        <v>109</v>
      </c>
      <c r="G8" s="144"/>
      <c r="H8" s="146"/>
      <c r="I8" s="144"/>
      <c r="J8" s="118"/>
    </row>
    <row r="9" spans="1:10" ht="23.25">
      <c r="A9" s="144"/>
      <c r="B9" s="144"/>
      <c r="C9" s="144"/>
      <c r="D9" s="144"/>
      <c r="E9" s="144"/>
      <c r="F9" s="148"/>
      <c r="G9" s="144"/>
      <c r="H9" s="146"/>
      <c r="J9" s="118"/>
    </row>
    <row r="10" spans="1:10" ht="23.25">
      <c r="A10" s="140" t="s">
        <v>261</v>
      </c>
      <c r="B10" s="144" t="s">
        <v>262</v>
      </c>
      <c r="C10" s="144"/>
      <c r="D10" s="144"/>
      <c r="E10" s="144"/>
      <c r="F10" s="144"/>
      <c r="G10" s="144"/>
      <c r="H10" s="146"/>
      <c r="I10" s="144"/>
      <c r="J10" s="118"/>
    </row>
    <row r="11" spans="1:10" ht="23.25">
      <c r="A11" s="144"/>
      <c r="B11" s="216" t="s">
        <v>263</v>
      </c>
      <c r="C11" s="217"/>
      <c r="D11" s="216" t="s">
        <v>264</v>
      </c>
      <c r="E11" s="217"/>
      <c r="F11" s="216" t="s">
        <v>109</v>
      </c>
      <c r="G11" s="144"/>
      <c r="H11" s="146"/>
      <c r="I11" s="144"/>
      <c r="J11" s="118"/>
    </row>
    <row r="12" spans="2:10" ht="23.25">
      <c r="B12" s="199" t="s">
        <v>327</v>
      </c>
      <c r="D12" s="200" t="s">
        <v>328</v>
      </c>
      <c r="F12" s="148">
        <v>1510</v>
      </c>
      <c r="G12" s="144"/>
      <c r="H12" s="150"/>
      <c r="J12" s="151"/>
    </row>
    <row r="13" spans="2:10" ht="23.25">
      <c r="B13" s="200" t="s">
        <v>370</v>
      </c>
      <c r="D13" s="200" t="s">
        <v>346</v>
      </c>
      <c r="F13" s="148">
        <v>1931.78</v>
      </c>
      <c r="G13" s="144"/>
      <c r="H13" s="150"/>
      <c r="I13" s="55"/>
      <c r="J13" s="151"/>
    </row>
    <row r="14" spans="2:10" ht="23.25">
      <c r="B14" s="199" t="s">
        <v>347</v>
      </c>
      <c r="D14" s="200" t="s">
        <v>348</v>
      </c>
      <c r="F14" s="148">
        <v>3126</v>
      </c>
      <c r="G14" s="144"/>
      <c r="H14" s="150"/>
      <c r="I14" s="55"/>
      <c r="J14" s="151"/>
    </row>
    <row r="15" spans="2:10" ht="23.25">
      <c r="B15" s="200" t="s">
        <v>371</v>
      </c>
      <c r="D15" s="200" t="s">
        <v>349</v>
      </c>
      <c r="F15" s="148">
        <v>20918.7</v>
      </c>
      <c r="G15" s="144"/>
      <c r="H15" s="150"/>
      <c r="I15" s="55"/>
      <c r="J15" s="151"/>
    </row>
    <row r="16" spans="2:10" ht="23.25">
      <c r="B16" s="200" t="s">
        <v>371</v>
      </c>
      <c r="D16" s="200" t="s">
        <v>350</v>
      </c>
      <c r="F16" s="148">
        <v>53706.34</v>
      </c>
      <c r="G16" s="144"/>
      <c r="H16" s="150"/>
      <c r="I16" s="148"/>
      <c r="J16" s="151"/>
    </row>
    <row r="17" spans="2:10" ht="23.25">
      <c r="B17" s="200" t="s">
        <v>371</v>
      </c>
      <c r="D17" s="200" t="s">
        <v>351</v>
      </c>
      <c r="F17" s="148">
        <v>1220</v>
      </c>
      <c r="G17" s="144"/>
      <c r="H17" s="150"/>
      <c r="I17" s="55"/>
      <c r="J17" s="151"/>
    </row>
    <row r="18" spans="2:10" ht="23.25">
      <c r="B18" s="200" t="s">
        <v>371</v>
      </c>
      <c r="D18" s="200" t="s">
        <v>352</v>
      </c>
      <c r="F18" s="148">
        <v>10000</v>
      </c>
      <c r="G18" s="144"/>
      <c r="H18" s="150"/>
      <c r="I18" s="55"/>
      <c r="J18" s="151"/>
    </row>
    <row r="19" spans="2:10" ht="23.25">
      <c r="B19" s="200" t="s">
        <v>371</v>
      </c>
      <c r="D19" s="200" t="s">
        <v>353</v>
      </c>
      <c r="F19" s="148">
        <v>10000</v>
      </c>
      <c r="G19" s="144"/>
      <c r="H19" s="150"/>
      <c r="I19" s="221"/>
      <c r="J19" s="151"/>
    </row>
    <row r="20" spans="2:10" ht="23.25">
      <c r="B20" s="200" t="s">
        <v>371</v>
      </c>
      <c r="D20" s="200" t="s">
        <v>354</v>
      </c>
      <c r="F20" s="148">
        <v>10000</v>
      </c>
      <c r="G20" s="144"/>
      <c r="H20" s="150"/>
      <c r="I20" s="173"/>
      <c r="J20" s="151"/>
    </row>
    <row r="21" spans="2:10" ht="23.25">
      <c r="B21" s="200" t="s">
        <v>371</v>
      </c>
      <c r="D21" s="200" t="s">
        <v>355</v>
      </c>
      <c r="F21" s="148">
        <v>10000</v>
      </c>
      <c r="G21" s="144"/>
      <c r="H21" s="150"/>
      <c r="I21" s="173"/>
      <c r="J21" s="151"/>
    </row>
    <row r="22" spans="2:10" ht="23.25">
      <c r="B22" s="200" t="s">
        <v>371</v>
      </c>
      <c r="D22" s="200" t="s">
        <v>356</v>
      </c>
      <c r="F22" s="148">
        <v>10000</v>
      </c>
      <c r="G22" s="144"/>
      <c r="H22" s="150"/>
      <c r="I22" s="173"/>
      <c r="J22" s="151"/>
    </row>
    <row r="23" spans="2:10" ht="23.25">
      <c r="B23" s="200" t="s">
        <v>371</v>
      </c>
      <c r="D23" s="200" t="s">
        <v>357</v>
      </c>
      <c r="F23" s="148">
        <v>10000</v>
      </c>
      <c r="G23" s="144"/>
      <c r="H23" s="150"/>
      <c r="I23" s="173"/>
      <c r="J23" s="151"/>
    </row>
    <row r="24" spans="2:10" ht="23.25">
      <c r="B24" s="200" t="s">
        <v>371</v>
      </c>
      <c r="D24" s="200" t="s">
        <v>358</v>
      </c>
      <c r="F24" s="148">
        <v>10000</v>
      </c>
      <c r="G24" s="144"/>
      <c r="H24" s="150"/>
      <c r="I24" s="173"/>
      <c r="J24" s="151"/>
    </row>
    <row r="25" spans="2:10" ht="23.25">
      <c r="B25" s="200" t="s">
        <v>371</v>
      </c>
      <c r="D25" s="200" t="s">
        <v>359</v>
      </c>
      <c r="F25" s="148">
        <v>10000</v>
      </c>
      <c r="G25" s="144"/>
      <c r="H25" s="150"/>
      <c r="I25" s="173"/>
      <c r="J25" s="151"/>
    </row>
    <row r="26" spans="2:10" ht="23.25">
      <c r="B26" s="200" t="s">
        <v>371</v>
      </c>
      <c r="D26" s="200" t="s">
        <v>360</v>
      </c>
      <c r="F26" s="148">
        <v>10000</v>
      </c>
      <c r="G26" s="144"/>
      <c r="H26" s="150"/>
      <c r="I26" s="173"/>
      <c r="J26" s="151"/>
    </row>
    <row r="27" spans="2:10" ht="23.25">
      <c r="B27" s="200" t="s">
        <v>371</v>
      </c>
      <c r="D27" s="200" t="s">
        <v>361</v>
      </c>
      <c r="F27" s="148">
        <v>10000</v>
      </c>
      <c r="G27" s="144"/>
      <c r="H27" s="150"/>
      <c r="I27" s="173"/>
      <c r="J27" s="151"/>
    </row>
    <row r="28" spans="2:10" ht="23.25">
      <c r="B28" s="200" t="s">
        <v>371</v>
      </c>
      <c r="D28" s="200" t="s">
        <v>362</v>
      </c>
      <c r="F28" s="148">
        <v>10000</v>
      </c>
      <c r="G28" s="144"/>
      <c r="H28" s="150"/>
      <c r="I28" s="173"/>
      <c r="J28" s="151"/>
    </row>
    <row r="29" spans="2:10" ht="23.25">
      <c r="B29" s="200" t="s">
        <v>371</v>
      </c>
      <c r="D29" s="200" t="s">
        <v>363</v>
      </c>
      <c r="F29" s="148">
        <v>10000</v>
      </c>
      <c r="G29" s="144"/>
      <c r="H29" s="150"/>
      <c r="I29" s="173"/>
      <c r="J29" s="151"/>
    </row>
    <row r="30" spans="2:10" ht="23.25">
      <c r="B30" s="200" t="s">
        <v>371</v>
      </c>
      <c r="D30" s="200" t="s">
        <v>364</v>
      </c>
      <c r="F30" s="148">
        <v>10000</v>
      </c>
      <c r="G30" s="144"/>
      <c r="H30" s="150"/>
      <c r="I30" s="173"/>
      <c r="J30" s="151"/>
    </row>
    <row r="31" spans="2:10" ht="23.25">
      <c r="B31" s="200" t="s">
        <v>371</v>
      </c>
      <c r="D31" s="200" t="s">
        <v>365</v>
      </c>
      <c r="F31" s="148">
        <v>10890</v>
      </c>
      <c r="G31" s="144"/>
      <c r="H31" s="150"/>
      <c r="I31" s="173"/>
      <c r="J31" s="151"/>
    </row>
    <row r="32" spans="2:10" ht="23.25">
      <c r="B32" s="200" t="s">
        <v>371</v>
      </c>
      <c r="D32" s="200" t="s">
        <v>366</v>
      </c>
      <c r="F32" s="148">
        <v>11107.8</v>
      </c>
      <c r="G32" s="144"/>
      <c r="H32" s="150"/>
      <c r="I32" s="173"/>
      <c r="J32" s="151"/>
    </row>
    <row r="33" spans="2:10" ht="23.25">
      <c r="B33" s="200" t="s">
        <v>371</v>
      </c>
      <c r="D33" s="200" t="s">
        <v>367</v>
      </c>
      <c r="F33" s="148">
        <v>1220</v>
      </c>
      <c r="G33" s="144"/>
      <c r="H33" s="150"/>
      <c r="I33" s="173"/>
      <c r="J33" s="151"/>
    </row>
    <row r="34" spans="2:10" ht="23.25">
      <c r="B34" s="200" t="s">
        <v>371</v>
      </c>
      <c r="D34" s="200" t="s">
        <v>368</v>
      </c>
      <c r="F34" s="148">
        <v>17280.97</v>
      </c>
      <c r="G34" s="144"/>
      <c r="H34" s="150"/>
      <c r="I34" s="173"/>
      <c r="J34" s="151"/>
    </row>
    <row r="35" spans="2:10" ht="23.25">
      <c r="B35" s="200" t="s">
        <v>371</v>
      </c>
      <c r="D35" s="200" t="s">
        <v>369</v>
      </c>
      <c r="F35" s="148">
        <v>3660.47</v>
      </c>
      <c r="G35" s="144"/>
      <c r="H35" s="150"/>
      <c r="I35" s="173">
        <v>256572.06</v>
      </c>
      <c r="J35" s="151"/>
    </row>
    <row r="36" spans="2:10" ht="23.25">
      <c r="B36" s="199"/>
      <c r="D36" s="200"/>
      <c r="F36" s="148"/>
      <c r="G36" s="144"/>
      <c r="H36" s="150"/>
      <c r="I36" s="173"/>
      <c r="J36" s="151"/>
    </row>
    <row r="37" spans="2:10" ht="23.25">
      <c r="B37" s="199"/>
      <c r="D37" s="200"/>
      <c r="F37" s="148"/>
      <c r="G37" s="144"/>
      <c r="H37" s="150"/>
      <c r="I37" s="173"/>
      <c r="J37" s="151"/>
    </row>
    <row r="38" spans="1:10" ht="23.25">
      <c r="A38" s="140" t="s">
        <v>261</v>
      </c>
      <c r="B38" s="144" t="s">
        <v>265</v>
      </c>
      <c r="C38" s="144"/>
      <c r="D38" s="144"/>
      <c r="E38" s="144"/>
      <c r="F38" s="144"/>
      <c r="G38" s="144"/>
      <c r="H38" s="146"/>
      <c r="I38" s="144"/>
      <c r="J38" s="151"/>
    </row>
    <row r="39" spans="2:10" ht="23.25">
      <c r="B39" s="144"/>
      <c r="D39" s="144"/>
      <c r="G39" s="144"/>
      <c r="H39" s="146"/>
      <c r="I39" s="149"/>
      <c r="J39" s="151"/>
    </row>
    <row r="40" spans="1:10" ht="23.25">
      <c r="A40" s="140" t="s">
        <v>266</v>
      </c>
      <c r="B40" s="144" t="s">
        <v>301</v>
      </c>
      <c r="C40" s="144"/>
      <c r="D40" s="144"/>
      <c r="E40" s="144"/>
      <c r="F40" s="144"/>
      <c r="G40" s="144"/>
      <c r="H40" s="146"/>
      <c r="I40" s="55"/>
      <c r="J40" s="151"/>
    </row>
    <row r="41" spans="1:10" ht="23.25">
      <c r="A41" s="144" t="s">
        <v>308</v>
      </c>
      <c r="B41" s="144"/>
      <c r="C41" s="144"/>
      <c r="D41" s="144"/>
      <c r="E41" s="144"/>
      <c r="F41" s="144"/>
      <c r="G41" s="144"/>
      <c r="H41" s="146"/>
      <c r="I41" s="55"/>
      <c r="J41" s="151"/>
    </row>
    <row r="42" spans="1:10" ht="23.25">
      <c r="A42" s="144"/>
      <c r="B42" s="144"/>
      <c r="C42" s="144"/>
      <c r="D42" s="144"/>
      <c r="E42" s="144"/>
      <c r="F42" s="144"/>
      <c r="G42" s="144"/>
      <c r="H42" s="146"/>
      <c r="I42" s="144"/>
      <c r="J42" s="151"/>
    </row>
    <row r="43" spans="1:10" ht="24" thickBot="1">
      <c r="A43" s="152" t="s">
        <v>345</v>
      </c>
      <c r="B43" s="152"/>
      <c r="C43" s="152"/>
      <c r="D43" s="152"/>
      <c r="E43" s="152"/>
      <c r="F43" s="152"/>
      <c r="G43" s="152"/>
      <c r="H43" s="153"/>
      <c r="I43" s="154">
        <f>(I6-I35)</f>
        <v>12351514.34</v>
      </c>
      <c r="J43" s="155"/>
    </row>
    <row r="44" spans="1:10" ht="23.25">
      <c r="A44" s="140" t="s">
        <v>267</v>
      </c>
      <c r="B44" s="144"/>
      <c r="C44" s="144"/>
      <c r="D44" s="144"/>
      <c r="E44" s="144"/>
      <c r="F44" s="156" t="s">
        <v>268</v>
      </c>
      <c r="G44" s="144"/>
      <c r="H44" s="144"/>
      <c r="I44" s="144"/>
      <c r="J44" s="151"/>
    </row>
    <row r="45" spans="1:10" ht="23.25">
      <c r="A45" s="140"/>
      <c r="B45" s="144"/>
      <c r="C45" s="144"/>
      <c r="D45" s="144"/>
      <c r="E45" s="144"/>
      <c r="F45" s="224"/>
      <c r="G45" s="144"/>
      <c r="H45" s="144"/>
      <c r="I45" s="144"/>
      <c r="J45" s="151"/>
    </row>
    <row r="46" spans="1:10" ht="23.25">
      <c r="A46" s="144" t="s">
        <v>290</v>
      </c>
      <c r="B46" s="144"/>
      <c r="C46" s="144"/>
      <c r="D46" s="144"/>
      <c r="E46" s="144"/>
      <c r="F46" s="146" t="s">
        <v>291</v>
      </c>
      <c r="G46" s="144"/>
      <c r="H46" s="144"/>
      <c r="I46" s="144"/>
      <c r="J46" s="151"/>
    </row>
    <row r="47" spans="1:10" ht="23.25">
      <c r="A47" s="144" t="s">
        <v>289</v>
      </c>
      <c r="B47" s="144"/>
      <c r="C47" s="144"/>
      <c r="D47" s="144"/>
      <c r="E47" s="144"/>
      <c r="F47" s="146" t="s">
        <v>292</v>
      </c>
      <c r="G47" s="144"/>
      <c r="H47" s="144"/>
      <c r="I47" s="144"/>
      <c r="J47" s="151"/>
    </row>
    <row r="48" spans="1:10" ht="24" thickBot="1">
      <c r="A48" s="152" t="s">
        <v>288</v>
      </c>
      <c r="B48" s="152"/>
      <c r="C48" s="152"/>
      <c r="D48" s="152"/>
      <c r="E48" s="157"/>
      <c r="F48" s="153" t="s">
        <v>293</v>
      </c>
      <c r="G48" s="152"/>
      <c r="H48" s="152"/>
      <c r="I48" s="141"/>
      <c r="J48" s="141"/>
    </row>
  </sheetData>
  <printOptions/>
  <pageMargins left="0.5511811023622047" right="0.5511811023622047" top="0.2755905511811024" bottom="0.2755905511811024" header="0.31496062992125984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1"/>
  <sheetViews>
    <sheetView tabSelected="1" view="pageBreakPreview" zoomScaleSheetLayoutView="100" workbookViewId="0" topLeftCell="A117">
      <selection activeCell="C138" sqref="C138"/>
    </sheetView>
  </sheetViews>
  <sheetFormatPr defaultColWidth="9.140625" defaultRowHeight="21.75"/>
  <cols>
    <col min="1" max="1" width="60.28125" style="0" customWidth="1"/>
    <col min="2" max="2" width="7.8515625" style="93" customWidth="1"/>
    <col min="3" max="3" width="14.421875" style="0" customWidth="1"/>
    <col min="4" max="4" width="3.7109375" style="0" customWidth="1"/>
    <col min="5" max="5" width="13.00390625" style="0" customWidth="1"/>
    <col min="6" max="6" width="4.140625" style="0" customWidth="1"/>
  </cols>
  <sheetData>
    <row r="1" spans="1:6" ht="21.75">
      <c r="A1" s="277" t="s">
        <v>0</v>
      </c>
      <c r="B1" s="277"/>
      <c r="C1" s="277"/>
      <c r="D1" s="277"/>
      <c r="E1" s="277"/>
      <c r="F1" s="277"/>
    </row>
    <row r="2" spans="1:6" ht="21.75">
      <c r="A2" s="277" t="s">
        <v>110</v>
      </c>
      <c r="B2" s="277"/>
      <c r="C2" s="277"/>
      <c r="D2" s="277"/>
      <c r="E2" s="277"/>
      <c r="F2" s="277"/>
    </row>
    <row r="3" spans="1:6" ht="23.25">
      <c r="A3" s="278" t="s">
        <v>329</v>
      </c>
      <c r="B3" s="278"/>
      <c r="C3" s="278"/>
      <c r="D3" s="278"/>
      <c r="E3" s="278"/>
      <c r="F3" s="278"/>
    </row>
    <row r="4" spans="1:6" ht="21.75">
      <c r="A4" s="56" t="s">
        <v>78</v>
      </c>
      <c r="B4" s="57" t="s">
        <v>3</v>
      </c>
      <c r="C4" s="279" t="s">
        <v>42</v>
      </c>
      <c r="D4" s="279"/>
      <c r="E4" s="279" t="s">
        <v>111</v>
      </c>
      <c r="F4" s="279"/>
    </row>
    <row r="5" spans="1:6" ht="24" thickBot="1">
      <c r="A5" s="59" t="s">
        <v>112</v>
      </c>
      <c r="B5" s="60"/>
      <c r="C5" s="178">
        <v>376200</v>
      </c>
      <c r="D5" s="61" t="s">
        <v>251</v>
      </c>
      <c r="E5" s="62">
        <v>548572.14</v>
      </c>
      <c r="F5" s="63" t="s">
        <v>342</v>
      </c>
    </row>
    <row r="6" spans="1:6" ht="23.25" thickBot="1" thickTop="1">
      <c r="A6" s="64" t="s">
        <v>113</v>
      </c>
      <c r="B6" s="65" t="s">
        <v>60</v>
      </c>
      <c r="C6" s="86">
        <v>120000</v>
      </c>
      <c r="D6" s="67" t="s">
        <v>251</v>
      </c>
      <c r="E6" s="66">
        <v>112284</v>
      </c>
      <c r="F6" s="65" t="s">
        <v>331</v>
      </c>
    </row>
    <row r="7" spans="1:6" ht="22.5" thickTop="1">
      <c r="A7" s="68" t="s">
        <v>114</v>
      </c>
      <c r="B7" s="69" t="s">
        <v>115</v>
      </c>
      <c r="C7" s="137">
        <v>48000</v>
      </c>
      <c r="D7" s="70" t="s">
        <v>251</v>
      </c>
      <c r="E7" s="71">
        <v>51914</v>
      </c>
      <c r="F7" s="69" t="s">
        <v>302</v>
      </c>
    </row>
    <row r="8" spans="1:6" ht="21.75">
      <c r="A8" s="56" t="s">
        <v>116</v>
      </c>
      <c r="B8" s="72" t="s">
        <v>117</v>
      </c>
      <c r="C8" s="91">
        <v>70000</v>
      </c>
      <c r="D8" s="73" t="s">
        <v>251</v>
      </c>
      <c r="E8" s="74">
        <v>57569</v>
      </c>
      <c r="F8" s="72" t="s">
        <v>330</v>
      </c>
    </row>
    <row r="9" spans="1:6" ht="21.75">
      <c r="A9" s="56" t="s">
        <v>118</v>
      </c>
      <c r="B9" s="72" t="s">
        <v>119</v>
      </c>
      <c r="C9" s="91">
        <v>2000</v>
      </c>
      <c r="D9" s="73" t="s">
        <v>251</v>
      </c>
      <c r="E9" s="74">
        <v>2800</v>
      </c>
      <c r="F9" s="75" t="s">
        <v>69</v>
      </c>
    </row>
    <row r="10" spans="1:6" ht="21.75">
      <c r="A10" s="56" t="s">
        <v>120</v>
      </c>
      <c r="B10" s="72" t="s">
        <v>121</v>
      </c>
      <c r="C10" s="74">
        <v>0</v>
      </c>
      <c r="D10" s="75" t="s">
        <v>69</v>
      </c>
      <c r="E10" s="74"/>
      <c r="F10" s="75"/>
    </row>
    <row r="11" spans="1:6" ht="21.75">
      <c r="A11" s="56" t="s">
        <v>122</v>
      </c>
      <c r="B11" s="72" t="s">
        <v>123</v>
      </c>
      <c r="C11" s="74">
        <v>0</v>
      </c>
      <c r="D11" s="75" t="s">
        <v>69</v>
      </c>
      <c r="E11" s="74"/>
      <c r="F11" s="75"/>
    </row>
    <row r="12" spans="1:6" ht="22.5" hidden="1" thickBot="1">
      <c r="A12" s="77" t="s">
        <v>124</v>
      </c>
      <c r="B12" s="60"/>
      <c r="C12" s="79"/>
      <c r="D12" s="78"/>
      <c r="E12" s="79" t="s">
        <v>40</v>
      </c>
      <c r="F12" s="78" t="s">
        <v>40</v>
      </c>
    </row>
    <row r="13" spans="1:6" ht="22.5" hidden="1" thickBot="1">
      <c r="A13" s="80" t="s">
        <v>76</v>
      </c>
      <c r="B13" s="69"/>
      <c r="C13" s="86"/>
      <c r="D13" s="81"/>
      <c r="E13" s="82">
        <v>14423</v>
      </c>
      <c r="F13" s="65" t="s">
        <v>79</v>
      </c>
    </row>
    <row r="14" spans="1:6" ht="22.5" thickBot="1">
      <c r="A14" s="83" t="s">
        <v>125</v>
      </c>
      <c r="B14" s="84" t="s">
        <v>61</v>
      </c>
      <c r="C14" s="86">
        <v>109200</v>
      </c>
      <c r="D14" s="85" t="s">
        <v>251</v>
      </c>
      <c r="E14" s="86">
        <v>158620</v>
      </c>
      <c r="F14" s="87" t="s">
        <v>40</v>
      </c>
    </row>
    <row r="15" spans="1:6" ht="22.5" thickTop="1">
      <c r="A15" s="88" t="s">
        <v>126</v>
      </c>
      <c r="B15" s="69" t="s">
        <v>127</v>
      </c>
      <c r="C15" s="71">
        <v>0</v>
      </c>
      <c r="D15" s="89" t="s">
        <v>69</v>
      </c>
      <c r="E15" s="71"/>
      <c r="F15" s="89"/>
    </row>
    <row r="16" spans="1:6" ht="21.75">
      <c r="A16" s="56" t="s">
        <v>128</v>
      </c>
      <c r="B16" s="72" t="s">
        <v>129</v>
      </c>
      <c r="C16" s="74">
        <v>0</v>
      </c>
      <c r="D16" s="75" t="s">
        <v>69</v>
      </c>
      <c r="E16" s="74"/>
      <c r="F16" s="75"/>
    </row>
    <row r="17" spans="1:6" ht="21.75">
      <c r="A17" s="56" t="s">
        <v>130</v>
      </c>
      <c r="B17" s="72" t="s">
        <v>131</v>
      </c>
      <c r="C17" s="74">
        <v>0</v>
      </c>
      <c r="D17" s="75" t="s">
        <v>69</v>
      </c>
      <c r="E17" s="74">
        <v>120</v>
      </c>
      <c r="F17" s="75" t="s">
        <v>69</v>
      </c>
    </row>
    <row r="18" spans="1:6" ht="21.75">
      <c r="A18" s="56" t="s">
        <v>132</v>
      </c>
      <c r="B18" s="72" t="s">
        <v>133</v>
      </c>
      <c r="C18" s="74">
        <v>0</v>
      </c>
      <c r="D18" s="75" t="s">
        <v>69</v>
      </c>
      <c r="E18" s="74"/>
      <c r="F18" s="75"/>
    </row>
    <row r="19" spans="1:6" ht="21.75">
      <c r="A19" s="56" t="s">
        <v>134</v>
      </c>
      <c r="B19" s="72" t="s">
        <v>135</v>
      </c>
      <c r="C19" s="74">
        <v>0</v>
      </c>
      <c r="D19" s="75" t="s">
        <v>69</v>
      </c>
      <c r="E19" s="74"/>
      <c r="F19" s="75"/>
    </row>
    <row r="20" spans="1:6" ht="21.75">
      <c r="A20" s="56" t="s">
        <v>136</v>
      </c>
      <c r="B20" s="72" t="s">
        <v>137</v>
      </c>
      <c r="C20" s="74">
        <v>38000</v>
      </c>
      <c r="D20" s="75" t="s">
        <v>69</v>
      </c>
      <c r="E20" s="74">
        <v>38940</v>
      </c>
      <c r="F20" s="75" t="s">
        <v>69</v>
      </c>
    </row>
    <row r="21" spans="1:6" ht="21.75">
      <c r="A21" s="56" t="s">
        <v>138</v>
      </c>
      <c r="B21" s="72" t="s">
        <v>139</v>
      </c>
      <c r="C21" s="74">
        <v>0</v>
      </c>
      <c r="D21" s="75" t="s">
        <v>69</v>
      </c>
      <c r="E21" s="74"/>
      <c r="F21" s="75"/>
    </row>
    <row r="22" spans="1:6" ht="21.75">
      <c r="A22" s="56" t="s">
        <v>140</v>
      </c>
      <c r="B22" s="72"/>
      <c r="C22" s="74">
        <v>0</v>
      </c>
      <c r="D22" s="75" t="s">
        <v>69</v>
      </c>
      <c r="E22" s="91"/>
      <c r="F22" s="75"/>
    </row>
    <row r="23" spans="1:6" ht="21.75">
      <c r="A23" s="56" t="s">
        <v>141</v>
      </c>
      <c r="B23" s="72" t="s">
        <v>142</v>
      </c>
      <c r="C23" s="74">
        <v>0</v>
      </c>
      <c r="D23" s="75" t="s">
        <v>69</v>
      </c>
      <c r="E23" s="74"/>
      <c r="F23" s="75"/>
    </row>
    <row r="24" spans="1:6" ht="21.75">
      <c r="A24" s="56" t="s">
        <v>143</v>
      </c>
      <c r="B24" s="72" t="s">
        <v>144</v>
      </c>
      <c r="C24" s="74">
        <v>0</v>
      </c>
      <c r="D24" s="75" t="s">
        <v>69</v>
      </c>
      <c r="E24" s="74"/>
      <c r="F24" s="75"/>
    </row>
    <row r="25" spans="1:6" ht="21.75">
      <c r="A25" s="56" t="s">
        <v>145</v>
      </c>
      <c r="B25" s="72" t="s">
        <v>146</v>
      </c>
      <c r="C25" s="74">
        <v>0</v>
      </c>
      <c r="D25" s="75" t="s">
        <v>69</v>
      </c>
      <c r="E25" s="74"/>
      <c r="F25" s="75"/>
    </row>
    <row r="26" spans="1:6" ht="21.75">
      <c r="A26" s="56" t="s">
        <v>147</v>
      </c>
      <c r="B26" s="72"/>
      <c r="C26" s="91">
        <v>0</v>
      </c>
      <c r="D26" s="75" t="s">
        <v>69</v>
      </c>
      <c r="E26" s="74"/>
      <c r="F26" s="75"/>
    </row>
    <row r="27" spans="1:6" ht="21.75">
      <c r="A27" s="56" t="s">
        <v>148</v>
      </c>
      <c r="B27" s="72" t="s">
        <v>149</v>
      </c>
      <c r="C27" s="74">
        <v>0</v>
      </c>
      <c r="D27" s="75" t="s">
        <v>69</v>
      </c>
      <c r="E27" s="74"/>
      <c r="F27" s="75"/>
    </row>
    <row r="28" spans="1:6" ht="21.75">
      <c r="A28" s="56" t="s">
        <v>150</v>
      </c>
      <c r="B28" s="72" t="s">
        <v>151</v>
      </c>
      <c r="C28" s="74">
        <v>0</v>
      </c>
      <c r="D28" s="75" t="s">
        <v>69</v>
      </c>
      <c r="E28" s="74"/>
      <c r="F28" s="75"/>
    </row>
    <row r="29" spans="1:6" ht="21.75">
      <c r="A29" s="56" t="s">
        <v>152</v>
      </c>
      <c r="B29" s="72" t="s">
        <v>153</v>
      </c>
      <c r="C29" s="74">
        <v>0</v>
      </c>
      <c r="D29" s="75" t="s">
        <v>69</v>
      </c>
      <c r="E29" s="74"/>
      <c r="F29" s="75"/>
    </row>
    <row r="30" spans="1:6" ht="21.75">
      <c r="A30" s="56" t="s">
        <v>154</v>
      </c>
      <c r="B30" s="72" t="s">
        <v>155</v>
      </c>
      <c r="C30" s="74">
        <v>0</v>
      </c>
      <c r="D30" s="75" t="s">
        <v>69</v>
      </c>
      <c r="E30" s="74"/>
      <c r="F30" s="75"/>
    </row>
    <row r="31" spans="1:6" ht="21.75">
      <c r="A31" s="56" t="s">
        <v>276</v>
      </c>
      <c r="B31" s="72" t="s">
        <v>303</v>
      </c>
      <c r="C31" s="74">
        <v>0</v>
      </c>
      <c r="D31" s="75" t="s">
        <v>69</v>
      </c>
      <c r="E31" s="74">
        <v>400</v>
      </c>
      <c r="F31" s="75" t="s">
        <v>69</v>
      </c>
    </row>
    <row r="32" spans="1:6" ht="21.75">
      <c r="A32" s="56" t="s">
        <v>156</v>
      </c>
      <c r="B32" s="72" t="s">
        <v>157</v>
      </c>
      <c r="C32" s="74">
        <v>0</v>
      </c>
      <c r="D32" s="75" t="s">
        <v>69</v>
      </c>
      <c r="E32" s="74"/>
      <c r="F32" s="75"/>
    </row>
    <row r="33" spans="1:6" ht="21.75">
      <c r="A33" s="56" t="s">
        <v>158</v>
      </c>
      <c r="B33" s="72" t="s">
        <v>159</v>
      </c>
      <c r="C33" s="92">
        <v>1200</v>
      </c>
      <c r="D33" s="75" t="s">
        <v>69</v>
      </c>
      <c r="E33" s="74">
        <v>400</v>
      </c>
      <c r="F33" s="75" t="s">
        <v>69</v>
      </c>
    </row>
    <row r="34" spans="1:6" ht="21.75">
      <c r="A34" s="56" t="s">
        <v>160</v>
      </c>
      <c r="B34" s="72" t="s">
        <v>161</v>
      </c>
      <c r="C34" s="74">
        <v>0</v>
      </c>
      <c r="D34" s="75" t="s">
        <v>69</v>
      </c>
      <c r="E34" s="74"/>
      <c r="F34" s="75"/>
    </row>
    <row r="35" spans="1:6" ht="21.75">
      <c r="A35" s="56" t="s">
        <v>162</v>
      </c>
      <c r="B35" s="72" t="s">
        <v>163</v>
      </c>
      <c r="C35" s="74">
        <v>0</v>
      </c>
      <c r="D35" s="75" t="s">
        <v>69</v>
      </c>
      <c r="E35" s="74"/>
      <c r="F35" s="75"/>
    </row>
    <row r="36" spans="1:6" ht="21.75">
      <c r="A36" s="56" t="s">
        <v>164</v>
      </c>
      <c r="B36" s="72" t="s">
        <v>165</v>
      </c>
      <c r="C36" s="92">
        <v>70000</v>
      </c>
      <c r="D36" s="75" t="s">
        <v>69</v>
      </c>
      <c r="E36" s="74">
        <v>118760</v>
      </c>
      <c r="F36" s="75" t="s">
        <v>69</v>
      </c>
    </row>
    <row r="37" spans="1:6" ht="21.75">
      <c r="A37" s="56" t="s">
        <v>166</v>
      </c>
      <c r="B37" s="72" t="s">
        <v>167</v>
      </c>
      <c r="C37" s="74">
        <v>0</v>
      </c>
      <c r="D37" s="75" t="s">
        <v>69</v>
      </c>
      <c r="E37" s="74"/>
      <c r="F37" s="75"/>
    </row>
    <row r="38" spans="3:4" ht="21.75" hidden="1">
      <c r="C38" s="74" t="s">
        <v>69</v>
      </c>
      <c r="D38" s="75" t="s">
        <v>69</v>
      </c>
    </row>
    <row r="39" spans="1:6" ht="21.75">
      <c r="A39" s="56" t="s">
        <v>168</v>
      </c>
      <c r="B39" s="72" t="s">
        <v>169</v>
      </c>
      <c r="C39" s="74">
        <v>0</v>
      </c>
      <c r="D39" s="75" t="s">
        <v>69</v>
      </c>
      <c r="E39" s="74"/>
      <c r="F39" s="75"/>
    </row>
    <row r="40" spans="1:9" ht="21.75">
      <c r="A40" s="118"/>
      <c r="B40" s="119"/>
      <c r="C40" s="120"/>
      <c r="D40" s="120"/>
      <c r="E40" s="174"/>
      <c r="F40" s="120"/>
      <c r="G40" s="158"/>
      <c r="H40" s="158"/>
      <c r="I40" s="158"/>
    </row>
    <row r="41" spans="1:9" ht="21.75">
      <c r="A41" s="118"/>
      <c r="B41" s="119"/>
      <c r="C41" s="120"/>
      <c r="D41" s="120"/>
      <c r="E41" s="174"/>
      <c r="F41" s="120"/>
      <c r="G41" s="158"/>
      <c r="H41" s="158"/>
      <c r="I41" s="158"/>
    </row>
    <row r="42" spans="1:9" ht="21.75">
      <c r="A42" s="118"/>
      <c r="B42" s="119"/>
      <c r="C42" s="120"/>
      <c r="D42" s="120"/>
      <c r="E42" s="174"/>
      <c r="F42" s="120"/>
      <c r="G42" s="158"/>
      <c r="H42" s="158"/>
      <c r="I42" s="158"/>
    </row>
    <row r="43" spans="1:9" ht="21.75">
      <c r="A43" s="118"/>
      <c r="B43" s="119"/>
      <c r="C43" s="120"/>
      <c r="D43" s="120"/>
      <c r="E43" s="174"/>
      <c r="F43" s="120"/>
      <c r="G43" s="158"/>
      <c r="H43" s="158"/>
      <c r="I43" s="158"/>
    </row>
    <row r="44" spans="1:6" ht="21.75">
      <c r="A44" s="118"/>
      <c r="B44" s="119"/>
      <c r="C44" s="120"/>
      <c r="D44" s="120"/>
      <c r="E44" s="174"/>
      <c r="F44" s="120"/>
    </row>
    <row r="45" spans="1:6" ht="21.75">
      <c r="A45" s="118"/>
      <c r="B45" s="119"/>
      <c r="C45" s="120"/>
      <c r="D45" s="120"/>
      <c r="E45" s="174"/>
      <c r="F45" s="120"/>
    </row>
    <row r="46" spans="1:6" ht="21.75">
      <c r="A46" s="118"/>
      <c r="B46" s="119"/>
      <c r="C46" s="120"/>
      <c r="D46" s="120"/>
      <c r="E46" s="174"/>
      <c r="F46" s="120"/>
    </row>
    <row r="47" spans="1:6" ht="22.5" thickBot="1">
      <c r="A47" s="97"/>
      <c r="B47" s="60" t="s">
        <v>3</v>
      </c>
      <c r="C47" s="304" t="s">
        <v>42</v>
      </c>
      <c r="D47" s="305"/>
      <c r="E47" s="306" t="s">
        <v>111</v>
      </c>
      <c r="F47" s="307"/>
    </row>
    <row r="48" ht="22.5" hidden="1" thickTop="1"/>
    <row r="49" spans="1:6" ht="22.5" thickTop="1">
      <c r="A49" s="56" t="s">
        <v>170</v>
      </c>
      <c r="B49" s="72" t="s">
        <v>171</v>
      </c>
      <c r="C49" s="74">
        <v>0</v>
      </c>
      <c r="D49" s="75" t="s">
        <v>69</v>
      </c>
      <c r="E49" s="74"/>
      <c r="F49" s="75"/>
    </row>
    <row r="50" spans="1:6" ht="21.75">
      <c r="A50" s="56" t="s">
        <v>172</v>
      </c>
      <c r="B50" s="72" t="s">
        <v>173</v>
      </c>
      <c r="C50" s="74">
        <v>0</v>
      </c>
      <c r="D50" s="75" t="s">
        <v>69</v>
      </c>
      <c r="E50" s="74"/>
      <c r="F50" s="75"/>
    </row>
    <row r="51" spans="1:6" ht="21.75">
      <c r="A51" s="56" t="s">
        <v>174</v>
      </c>
      <c r="B51" s="57"/>
      <c r="C51" s="74"/>
      <c r="D51" s="58"/>
      <c r="E51" s="98"/>
      <c r="F51" s="58"/>
    </row>
    <row r="52" spans="1:6" ht="21.75">
      <c r="A52" s="56" t="s">
        <v>175</v>
      </c>
      <c r="B52" s="72" t="s">
        <v>176</v>
      </c>
      <c r="C52" s="74">
        <v>0</v>
      </c>
      <c r="D52" s="75" t="s">
        <v>69</v>
      </c>
      <c r="E52" s="75"/>
      <c r="F52" s="75"/>
    </row>
    <row r="53" spans="1:6" ht="21.75">
      <c r="A53" s="56" t="s">
        <v>177</v>
      </c>
      <c r="B53" s="72" t="s">
        <v>178</v>
      </c>
      <c r="C53" s="74">
        <v>0</v>
      </c>
      <c r="D53" s="75" t="s">
        <v>69</v>
      </c>
      <c r="E53" s="56"/>
      <c r="F53" s="75"/>
    </row>
    <row r="54" spans="1:6" ht="21.75">
      <c r="A54" s="56" t="s">
        <v>179</v>
      </c>
      <c r="B54" s="72" t="s">
        <v>180</v>
      </c>
      <c r="C54" s="74">
        <v>0</v>
      </c>
      <c r="D54" s="75" t="s">
        <v>69</v>
      </c>
      <c r="E54" s="75"/>
      <c r="F54" s="75"/>
    </row>
    <row r="55" spans="1:6" ht="21.75">
      <c r="A55" s="56" t="s">
        <v>252</v>
      </c>
      <c r="B55" s="72" t="s">
        <v>181</v>
      </c>
      <c r="C55" s="74">
        <v>0</v>
      </c>
      <c r="D55" s="75" t="s">
        <v>69</v>
      </c>
      <c r="E55" s="74"/>
      <c r="F55" s="75"/>
    </row>
    <row r="56" spans="1:6" ht="21.75">
      <c r="A56" s="56" t="s">
        <v>253</v>
      </c>
      <c r="B56" s="72" t="s">
        <v>181</v>
      </c>
      <c r="C56" s="74">
        <v>0</v>
      </c>
      <c r="D56" s="75" t="s">
        <v>69</v>
      </c>
      <c r="E56" s="74"/>
      <c r="F56" s="75"/>
    </row>
    <row r="57" spans="1:6" ht="22.5" hidden="1" thickBot="1">
      <c r="A57" s="58" t="s">
        <v>76</v>
      </c>
      <c r="B57" s="72"/>
      <c r="C57" s="99"/>
      <c r="D57" s="78"/>
      <c r="E57" s="99"/>
      <c r="F57" s="100"/>
    </row>
    <row r="58" spans="1:6" ht="22.5" thickBot="1">
      <c r="A58" s="64" t="s">
        <v>182</v>
      </c>
      <c r="B58" s="65" t="s">
        <v>62</v>
      </c>
      <c r="C58" s="86">
        <v>70000</v>
      </c>
      <c r="D58" s="67" t="s">
        <v>251</v>
      </c>
      <c r="E58" s="86">
        <v>76667</v>
      </c>
      <c r="F58" s="65" t="s">
        <v>314</v>
      </c>
    </row>
    <row r="59" spans="1:6" ht="22.5" thickTop="1">
      <c r="A59" s="88" t="s">
        <v>183</v>
      </c>
      <c r="B59" s="69" t="s">
        <v>184</v>
      </c>
      <c r="C59" s="74">
        <v>0</v>
      </c>
      <c r="D59" s="89" t="s">
        <v>69</v>
      </c>
      <c r="E59" s="89"/>
      <c r="F59" s="89"/>
    </row>
    <row r="60" spans="1:6" ht="21.75">
      <c r="A60" s="56" t="s">
        <v>185</v>
      </c>
      <c r="B60" s="72" t="s">
        <v>186</v>
      </c>
      <c r="C60" s="74">
        <v>0</v>
      </c>
      <c r="D60" s="75" t="s">
        <v>69</v>
      </c>
      <c r="E60" s="90"/>
      <c r="F60" s="75"/>
    </row>
    <row r="61" spans="1:6" ht="21.75">
      <c r="A61" s="56" t="s">
        <v>187</v>
      </c>
      <c r="B61" s="72" t="s">
        <v>188</v>
      </c>
      <c r="C61" s="91">
        <v>70000</v>
      </c>
      <c r="D61" s="75" t="s">
        <v>69</v>
      </c>
      <c r="E61" s="74">
        <v>76667</v>
      </c>
      <c r="F61" s="72" t="s">
        <v>314</v>
      </c>
    </row>
    <row r="62" spans="1:6" ht="21.75">
      <c r="A62" s="56" t="s">
        <v>189</v>
      </c>
      <c r="B62" s="72" t="s">
        <v>190</v>
      </c>
      <c r="C62" s="74">
        <v>0</v>
      </c>
      <c r="D62" s="75" t="s">
        <v>69</v>
      </c>
      <c r="E62" s="74"/>
      <c r="F62" s="72"/>
    </row>
    <row r="63" spans="1:6" ht="22.5" thickBot="1">
      <c r="A63" s="77" t="s">
        <v>191</v>
      </c>
      <c r="B63" s="60" t="s">
        <v>192</v>
      </c>
      <c r="C63" s="99">
        <v>0</v>
      </c>
      <c r="D63" s="78" t="s">
        <v>69</v>
      </c>
      <c r="E63" s="79"/>
      <c r="F63" s="78"/>
    </row>
    <row r="64" spans="1:6" ht="24" customHeight="1" thickBot="1" thickTop="1">
      <c r="A64" s="83" t="s">
        <v>193</v>
      </c>
      <c r="B64" s="84" t="s">
        <v>63</v>
      </c>
      <c r="C64" s="126">
        <v>0</v>
      </c>
      <c r="D64" s="87" t="s">
        <v>69</v>
      </c>
      <c r="E64" s="126">
        <v>0</v>
      </c>
      <c r="F64" s="87" t="s">
        <v>40</v>
      </c>
    </row>
    <row r="65" spans="1:6" ht="24" customHeight="1" thickTop="1">
      <c r="A65" s="88" t="s">
        <v>194</v>
      </c>
      <c r="B65" s="69" t="s">
        <v>195</v>
      </c>
      <c r="C65" s="71">
        <v>0</v>
      </c>
      <c r="D65" s="75" t="s">
        <v>69</v>
      </c>
      <c r="E65" s="89"/>
      <c r="F65" s="89"/>
    </row>
    <row r="66" spans="1:6" ht="21.75">
      <c r="A66" s="56" t="s">
        <v>196</v>
      </c>
      <c r="B66" s="72" t="s">
        <v>197</v>
      </c>
      <c r="C66" s="74">
        <v>0</v>
      </c>
      <c r="D66" s="75" t="s">
        <v>69</v>
      </c>
      <c r="E66" s="75"/>
      <c r="F66" s="75"/>
    </row>
    <row r="67" spans="1:6" ht="22.5" thickBot="1">
      <c r="A67" s="77" t="s">
        <v>198</v>
      </c>
      <c r="B67" s="60" t="s">
        <v>199</v>
      </c>
      <c r="C67" s="79">
        <v>0</v>
      </c>
      <c r="D67" s="78" t="s">
        <v>69</v>
      </c>
      <c r="E67" s="78"/>
      <c r="F67" s="78"/>
    </row>
    <row r="68" spans="1:6" ht="24" customHeight="1" thickBot="1" thickTop="1">
      <c r="A68" s="64" t="s">
        <v>200</v>
      </c>
      <c r="B68" s="65" t="s">
        <v>64</v>
      </c>
      <c r="C68" s="86">
        <v>77000</v>
      </c>
      <c r="D68" s="101" t="s">
        <v>69</v>
      </c>
      <c r="E68" s="86">
        <v>201000</v>
      </c>
      <c r="F68" s="65" t="s">
        <v>69</v>
      </c>
    </row>
    <row r="69" spans="1:6" ht="24" customHeight="1" thickTop="1">
      <c r="A69" s="70" t="s">
        <v>201</v>
      </c>
      <c r="B69" s="69" t="s">
        <v>202</v>
      </c>
      <c r="C69" s="71">
        <v>0</v>
      </c>
      <c r="D69" s="89" t="s">
        <v>69</v>
      </c>
      <c r="E69" s="89"/>
      <c r="F69" s="89"/>
    </row>
    <row r="70" spans="1:6" ht="24.75" customHeight="1">
      <c r="A70" s="56" t="s">
        <v>203</v>
      </c>
      <c r="B70" s="72" t="s">
        <v>204</v>
      </c>
      <c r="C70" s="91">
        <v>50000</v>
      </c>
      <c r="D70" s="75" t="s">
        <v>69</v>
      </c>
      <c r="E70" s="102">
        <v>201000</v>
      </c>
      <c r="F70" s="75"/>
    </row>
    <row r="71" spans="1:6" ht="21.75">
      <c r="A71" s="56" t="s">
        <v>205</v>
      </c>
      <c r="B71" s="72" t="s">
        <v>206</v>
      </c>
      <c r="C71" s="74">
        <v>0</v>
      </c>
      <c r="D71" s="75" t="s">
        <v>69</v>
      </c>
      <c r="E71" s="74"/>
      <c r="F71" s="75"/>
    </row>
    <row r="72" spans="1:6" ht="21.75">
      <c r="A72" s="56" t="s">
        <v>207</v>
      </c>
      <c r="B72" s="72" t="s">
        <v>208</v>
      </c>
      <c r="C72" s="74">
        <v>0</v>
      </c>
      <c r="D72" s="75" t="s">
        <v>40</v>
      </c>
      <c r="E72" s="74"/>
      <c r="F72" s="75"/>
    </row>
    <row r="73" spans="1:6" ht="21.75">
      <c r="A73" s="56" t="s">
        <v>209</v>
      </c>
      <c r="B73" s="72" t="s">
        <v>210</v>
      </c>
      <c r="C73" s="74">
        <v>0</v>
      </c>
      <c r="D73" s="75" t="s">
        <v>40</v>
      </c>
      <c r="E73" s="74"/>
      <c r="F73" s="75"/>
    </row>
    <row r="74" spans="1:6" ht="21.75" hidden="1">
      <c r="A74" s="56" t="s">
        <v>211</v>
      </c>
      <c r="B74" s="72" t="s">
        <v>212</v>
      </c>
      <c r="C74" s="74"/>
      <c r="D74" s="75"/>
      <c r="E74" s="74"/>
      <c r="F74" s="75"/>
    </row>
    <row r="75" spans="1:6" ht="21.75" hidden="1">
      <c r="A75" s="103"/>
      <c r="B75" s="104"/>
      <c r="C75" s="105"/>
      <c r="D75" s="75"/>
      <c r="E75" s="105"/>
      <c r="F75" s="106"/>
    </row>
    <row r="76" spans="1:6" ht="21.75">
      <c r="A76" s="103" t="s">
        <v>213</v>
      </c>
      <c r="B76" s="104" t="s">
        <v>212</v>
      </c>
      <c r="C76" s="105">
        <v>0</v>
      </c>
      <c r="D76" s="75" t="s">
        <v>40</v>
      </c>
      <c r="E76" s="105"/>
      <c r="F76" s="106"/>
    </row>
    <row r="77" spans="1:6" ht="21.75">
      <c r="A77" s="162" t="s">
        <v>214</v>
      </c>
      <c r="B77" s="72" t="s">
        <v>215</v>
      </c>
      <c r="C77" s="105">
        <v>27000</v>
      </c>
      <c r="D77" s="75" t="s">
        <v>40</v>
      </c>
      <c r="E77" s="74"/>
      <c r="F77" s="72"/>
    </row>
    <row r="78" spans="1:6" ht="22.5" thickBot="1">
      <c r="A78" s="160" t="s">
        <v>273</v>
      </c>
      <c r="B78" s="107"/>
      <c r="C78" s="79">
        <v>0</v>
      </c>
      <c r="D78" s="101" t="s">
        <v>40</v>
      </c>
      <c r="E78" s="161"/>
      <c r="F78" s="107"/>
    </row>
    <row r="79" spans="1:6" ht="23.25" thickBot="1" thickTop="1">
      <c r="A79" s="64" t="s">
        <v>216</v>
      </c>
      <c r="B79" s="107" t="s">
        <v>65</v>
      </c>
      <c r="C79" s="161">
        <v>0</v>
      </c>
      <c r="D79" s="101" t="s">
        <v>40</v>
      </c>
      <c r="E79" s="161">
        <v>0</v>
      </c>
      <c r="F79" s="101" t="s">
        <v>40</v>
      </c>
    </row>
    <row r="80" spans="1:6" ht="22.5" thickTop="1">
      <c r="A80" s="135" t="s">
        <v>217</v>
      </c>
      <c r="B80" s="136" t="s">
        <v>218</v>
      </c>
      <c r="C80" s="186">
        <v>0</v>
      </c>
      <c r="D80" s="131" t="s">
        <v>40</v>
      </c>
      <c r="E80" s="131"/>
      <c r="F80" s="131"/>
    </row>
    <row r="81" spans="1:6" ht="22.5" thickBot="1">
      <c r="A81" s="110" t="s">
        <v>219</v>
      </c>
      <c r="B81" s="111"/>
      <c r="C81" s="187">
        <v>0</v>
      </c>
      <c r="D81" s="112" t="s">
        <v>40</v>
      </c>
      <c r="E81" s="113"/>
      <c r="F81" s="114"/>
    </row>
    <row r="82" spans="1:6" ht="23.25" thickBot="1" thickTop="1">
      <c r="A82" s="64" t="s">
        <v>220</v>
      </c>
      <c r="B82" s="115">
        <v>1000</v>
      </c>
      <c r="C82" s="86">
        <v>8907000</v>
      </c>
      <c r="D82" s="116" t="s">
        <v>69</v>
      </c>
      <c r="E82" s="66">
        <v>8824302</v>
      </c>
      <c r="F82" s="65" t="s">
        <v>341</v>
      </c>
    </row>
    <row r="83" spans="1:6" ht="22.5" thickTop="1">
      <c r="A83" s="88" t="s">
        <v>221</v>
      </c>
      <c r="B83" s="117">
        <v>1001</v>
      </c>
      <c r="C83" s="186">
        <v>0</v>
      </c>
      <c r="D83" s="96" t="s">
        <v>40</v>
      </c>
      <c r="E83" s="71"/>
      <c r="F83" s="69"/>
    </row>
    <row r="84" spans="1:6" ht="21.75">
      <c r="A84" s="56" t="s">
        <v>222</v>
      </c>
      <c r="B84" s="72">
        <v>1002</v>
      </c>
      <c r="C84" s="91">
        <v>5880000</v>
      </c>
      <c r="D84" s="75" t="s">
        <v>69</v>
      </c>
      <c r="E84" s="74">
        <v>1480365</v>
      </c>
      <c r="F84" s="72" t="s">
        <v>332</v>
      </c>
    </row>
    <row r="85" spans="1:6" ht="21.75">
      <c r="A85" s="56" t="s">
        <v>223</v>
      </c>
      <c r="B85" s="72" t="s">
        <v>224</v>
      </c>
      <c r="C85" s="74">
        <v>0</v>
      </c>
      <c r="D85" s="75" t="s">
        <v>40</v>
      </c>
      <c r="E85" s="74">
        <v>4230020</v>
      </c>
      <c r="F85" s="220" t="s">
        <v>316</v>
      </c>
    </row>
    <row r="86" spans="1:6" ht="21.75" hidden="1">
      <c r="A86" s="56" t="s">
        <v>225</v>
      </c>
      <c r="B86" s="72">
        <v>1003</v>
      </c>
      <c r="C86" s="74"/>
      <c r="D86" s="75"/>
      <c r="E86" s="75"/>
      <c r="F86" s="75"/>
    </row>
    <row r="87" spans="1:6" ht="21.75" hidden="1">
      <c r="A87" s="56" t="s">
        <v>226</v>
      </c>
      <c r="B87" s="72">
        <v>1004</v>
      </c>
      <c r="C87" s="91"/>
      <c r="D87" s="75"/>
      <c r="E87" s="74"/>
      <c r="F87" s="75"/>
    </row>
    <row r="88" spans="1:6" ht="21.75">
      <c r="A88" s="56" t="s">
        <v>227</v>
      </c>
      <c r="B88" s="72" t="s">
        <v>228</v>
      </c>
      <c r="C88" s="91">
        <v>26000</v>
      </c>
      <c r="D88" s="75" t="s">
        <v>69</v>
      </c>
      <c r="E88" s="74">
        <v>17044</v>
      </c>
      <c r="F88" s="75">
        <v>92</v>
      </c>
    </row>
    <row r="89" spans="1:6" ht="21.75">
      <c r="A89" s="56" t="s">
        <v>229</v>
      </c>
      <c r="B89" s="72">
        <v>1005</v>
      </c>
      <c r="C89" s="91">
        <v>800000</v>
      </c>
      <c r="D89" s="75" t="s">
        <v>69</v>
      </c>
      <c r="E89" s="74">
        <v>833878</v>
      </c>
      <c r="F89" s="159" t="s">
        <v>333</v>
      </c>
    </row>
    <row r="90" spans="1:6" ht="21.75">
      <c r="A90" s="56" t="s">
        <v>230</v>
      </c>
      <c r="B90" s="72">
        <v>1006</v>
      </c>
      <c r="C90" s="91">
        <v>1550000</v>
      </c>
      <c r="D90" s="75" t="s">
        <v>69</v>
      </c>
      <c r="E90" s="74">
        <v>1635540</v>
      </c>
      <c r="F90" s="225" t="s">
        <v>316</v>
      </c>
    </row>
    <row r="91" spans="1:6" ht="21.75" hidden="1">
      <c r="A91" s="103" t="s">
        <v>231</v>
      </c>
      <c r="B91" s="104">
        <v>1007</v>
      </c>
      <c r="C91" s="106"/>
      <c r="D91" s="106" t="s">
        <v>69</v>
      </c>
      <c r="E91" s="106"/>
      <c r="F91" s="106"/>
    </row>
    <row r="92" spans="1:6" ht="21.75">
      <c r="A92" s="182"/>
      <c r="B92" s="119"/>
      <c r="C92" s="120"/>
      <c r="D92" s="120"/>
      <c r="E92" s="174"/>
      <c r="F92" s="120"/>
    </row>
    <row r="93" spans="1:6" ht="21.75">
      <c r="A93" s="94"/>
      <c r="B93" s="95"/>
      <c r="C93" s="96"/>
      <c r="D93" s="96"/>
      <c r="E93" s="96"/>
      <c r="F93" s="96"/>
    </row>
    <row r="94" spans="1:6" ht="22.5" thickBot="1">
      <c r="A94" s="175"/>
      <c r="B94" s="176" t="s">
        <v>3</v>
      </c>
      <c r="C94" s="308" t="s">
        <v>42</v>
      </c>
      <c r="D94" s="274"/>
      <c r="E94" s="275" t="s">
        <v>111</v>
      </c>
      <c r="F94" s="276"/>
    </row>
    <row r="95" spans="1:6" ht="22.5" thickTop="1">
      <c r="A95" s="56" t="s">
        <v>232</v>
      </c>
      <c r="B95" s="72">
        <v>1008</v>
      </c>
      <c r="C95" s="186">
        <v>0</v>
      </c>
      <c r="D95" s="163" t="s">
        <v>40</v>
      </c>
      <c r="E95" s="131"/>
      <c r="F95" s="164"/>
    </row>
    <row r="96" spans="1:6" ht="21.75">
      <c r="A96" s="56" t="s">
        <v>233</v>
      </c>
      <c r="B96" s="72">
        <v>1009</v>
      </c>
      <c r="C96" s="71">
        <v>0</v>
      </c>
      <c r="D96" s="75" t="s">
        <v>40</v>
      </c>
      <c r="E96" s="76"/>
      <c r="F96" s="75"/>
    </row>
    <row r="97" spans="1:6" ht="21.75">
      <c r="A97" s="56" t="s">
        <v>234</v>
      </c>
      <c r="B97" s="72">
        <v>1010</v>
      </c>
      <c r="C97" s="92">
        <v>65000</v>
      </c>
      <c r="D97" s="75" t="s">
        <v>40</v>
      </c>
      <c r="E97" s="74">
        <v>88161</v>
      </c>
      <c r="F97" s="72" t="s">
        <v>334</v>
      </c>
    </row>
    <row r="98" spans="1:6" ht="21.75">
      <c r="A98" s="56" t="s">
        <v>235</v>
      </c>
      <c r="B98" s="72">
        <v>1011</v>
      </c>
      <c r="C98" s="92">
        <v>46000</v>
      </c>
      <c r="D98" s="56" t="s">
        <v>251</v>
      </c>
      <c r="E98" s="74">
        <v>56137</v>
      </c>
      <c r="F98" s="72" t="s">
        <v>315</v>
      </c>
    </row>
    <row r="99" spans="1:6" ht="21.75">
      <c r="A99" s="56" t="s">
        <v>236</v>
      </c>
      <c r="B99" s="72">
        <v>1012</v>
      </c>
      <c r="C99" s="74">
        <v>0</v>
      </c>
      <c r="D99" s="56" t="s">
        <v>251</v>
      </c>
      <c r="E99" s="74"/>
      <c r="F99" s="75"/>
    </row>
    <row r="100" spans="1:6" ht="21.75">
      <c r="A100" s="56" t="s">
        <v>237</v>
      </c>
      <c r="B100" s="72">
        <v>1013</v>
      </c>
      <c r="C100" s="91">
        <v>540000</v>
      </c>
      <c r="D100" s="56" t="s">
        <v>251</v>
      </c>
      <c r="E100" s="74">
        <v>483154</v>
      </c>
      <c r="F100" s="72" t="s">
        <v>69</v>
      </c>
    </row>
    <row r="101" spans="1:6" ht="21.75">
      <c r="A101" s="56" t="s">
        <v>238</v>
      </c>
      <c r="B101" s="72">
        <v>1014</v>
      </c>
      <c r="C101" s="74">
        <v>0</v>
      </c>
      <c r="D101" s="56" t="s">
        <v>251</v>
      </c>
      <c r="E101" s="75"/>
      <c r="F101" s="75"/>
    </row>
    <row r="102" spans="1:6" ht="21.75">
      <c r="A102" s="56" t="s">
        <v>239</v>
      </c>
      <c r="B102" s="72">
        <v>1015</v>
      </c>
      <c r="C102" s="74">
        <v>0</v>
      </c>
      <c r="D102" s="56" t="s">
        <v>251</v>
      </c>
      <c r="E102" s="75"/>
      <c r="F102" s="75"/>
    </row>
    <row r="103" spans="1:6" ht="21.75">
      <c r="A103" s="56" t="s">
        <v>240</v>
      </c>
      <c r="B103" s="72">
        <v>1016</v>
      </c>
      <c r="C103" s="74">
        <v>0</v>
      </c>
      <c r="D103" s="56" t="s">
        <v>251</v>
      </c>
      <c r="E103" s="75"/>
      <c r="F103" s="75"/>
    </row>
    <row r="104" spans="1:6" ht="21.75">
      <c r="A104" s="103" t="s">
        <v>241</v>
      </c>
      <c r="B104" s="104" t="s">
        <v>40</v>
      </c>
      <c r="C104" s="74">
        <v>0</v>
      </c>
      <c r="D104" s="56" t="s">
        <v>251</v>
      </c>
      <c r="E104" s="105"/>
      <c r="F104" s="106"/>
    </row>
    <row r="105" spans="1:6" ht="21.75">
      <c r="A105" s="103" t="s">
        <v>242</v>
      </c>
      <c r="B105" s="104">
        <v>1017</v>
      </c>
      <c r="C105" s="74">
        <v>0</v>
      </c>
      <c r="D105" s="56" t="s">
        <v>251</v>
      </c>
      <c r="E105" s="106"/>
      <c r="F105" s="106"/>
    </row>
    <row r="106" spans="1:6" ht="32.25" customHeight="1" thickBot="1">
      <c r="A106" s="121" t="s">
        <v>243</v>
      </c>
      <c r="B106" s="122"/>
      <c r="C106" s="178">
        <v>0</v>
      </c>
      <c r="D106" s="123" t="s">
        <v>69</v>
      </c>
      <c r="E106" s="124">
        <v>0</v>
      </c>
      <c r="F106" s="125" t="s">
        <v>69</v>
      </c>
    </row>
    <row r="107" spans="1:6" ht="23.25" thickBot="1" thickTop="1">
      <c r="A107" s="64" t="s">
        <v>244</v>
      </c>
      <c r="B107" s="65">
        <v>2000</v>
      </c>
      <c r="C107" s="126">
        <v>9000000</v>
      </c>
      <c r="D107" s="87" t="s">
        <v>69</v>
      </c>
      <c r="E107" s="126">
        <f>E108</f>
        <v>8342509</v>
      </c>
      <c r="F107" s="87">
        <f>F108</f>
        <v>52</v>
      </c>
    </row>
    <row r="108" spans="1:6" ht="22.5" thickTop="1">
      <c r="A108" s="88" t="s">
        <v>245</v>
      </c>
      <c r="B108" s="69">
        <v>2001</v>
      </c>
      <c r="C108" s="137">
        <v>9000000</v>
      </c>
      <c r="D108" s="89" t="s">
        <v>69</v>
      </c>
      <c r="E108" s="71">
        <v>8342509</v>
      </c>
      <c r="F108" s="89">
        <v>52</v>
      </c>
    </row>
    <row r="109" spans="1:6" ht="27" thickBot="1">
      <c r="A109" s="127" t="s">
        <v>254</v>
      </c>
      <c r="B109" s="128"/>
      <c r="C109" s="188">
        <v>18283200</v>
      </c>
      <c r="D109" s="129" t="s">
        <v>69</v>
      </c>
      <c r="E109" s="130">
        <v>17715384</v>
      </c>
      <c r="F109" s="128" t="s">
        <v>343</v>
      </c>
    </row>
    <row r="110" spans="1:6" ht="23.25" thickBot="1" thickTop="1">
      <c r="A110" s="64" t="s">
        <v>304</v>
      </c>
      <c r="B110" s="65"/>
      <c r="C110" s="189">
        <v>0</v>
      </c>
      <c r="D110" s="87" t="s">
        <v>69</v>
      </c>
      <c r="E110" s="272">
        <v>3229174</v>
      </c>
      <c r="F110" s="273">
        <v>62</v>
      </c>
    </row>
    <row r="111" spans="1:6" ht="22.5" thickTop="1">
      <c r="A111" s="88" t="s">
        <v>271</v>
      </c>
      <c r="B111" s="69" t="s">
        <v>246</v>
      </c>
      <c r="C111" s="190">
        <v>0</v>
      </c>
      <c r="D111" s="89" t="s">
        <v>40</v>
      </c>
      <c r="E111" s="138"/>
      <c r="F111" s="131"/>
    </row>
    <row r="112" spans="1:6" ht="21.75">
      <c r="A112" s="56" t="s">
        <v>270</v>
      </c>
      <c r="B112" s="72" t="s">
        <v>246</v>
      </c>
      <c r="C112" s="181">
        <v>0</v>
      </c>
      <c r="D112" s="75" t="s">
        <v>40</v>
      </c>
      <c r="E112" s="181">
        <v>10000</v>
      </c>
      <c r="F112" s="75" t="s">
        <v>69</v>
      </c>
    </row>
    <row r="113" spans="1:6" ht="21.75" hidden="1">
      <c r="A113" s="103" t="s">
        <v>247</v>
      </c>
      <c r="B113" s="72" t="s">
        <v>29</v>
      </c>
      <c r="C113" s="181"/>
      <c r="D113" s="75" t="s">
        <v>40</v>
      </c>
      <c r="E113" s="1"/>
      <c r="F113" s="75"/>
    </row>
    <row r="114" spans="1:6" ht="21.75">
      <c r="A114" s="103" t="s">
        <v>269</v>
      </c>
      <c r="B114" s="72" t="s">
        <v>246</v>
      </c>
      <c r="C114" s="181">
        <v>0</v>
      </c>
      <c r="D114" s="75" t="s">
        <v>40</v>
      </c>
      <c r="E114" s="1"/>
      <c r="F114" s="75"/>
    </row>
    <row r="115" spans="1:6" ht="21.75">
      <c r="A115" s="103" t="s">
        <v>248</v>
      </c>
      <c r="B115" s="109" t="s">
        <v>246</v>
      </c>
      <c r="C115" s="181">
        <v>0</v>
      </c>
      <c r="D115" s="75" t="s">
        <v>40</v>
      </c>
      <c r="E115" s="1"/>
      <c r="F115" s="75"/>
    </row>
    <row r="116" spans="1:6" ht="21.75">
      <c r="A116" s="103" t="s">
        <v>249</v>
      </c>
      <c r="B116" s="104" t="s">
        <v>246</v>
      </c>
      <c r="C116" s="181">
        <v>0</v>
      </c>
      <c r="D116" s="75" t="s">
        <v>40</v>
      </c>
      <c r="E116" s="1"/>
      <c r="F116" s="75"/>
    </row>
    <row r="117" spans="1:6" ht="21.75">
      <c r="A117" s="103" t="s">
        <v>337</v>
      </c>
      <c r="B117" s="104" t="s">
        <v>246</v>
      </c>
      <c r="C117" s="181">
        <v>0</v>
      </c>
      <c r="D117" s="75" t="s">
        <v>40</v>
      </c>
      <c r="E117" s="1"/>
      <c r="F117" s="75"/>
    </row>
    <row r="118" spans="1:6" ht="21" customHeight="1">
      <c r="A118" s="56" t="s">
        <v>335</v>
      </c>
      <c r="B118" s="104" t="s">
        <v>246</v>
      </c>
      <c r="C118" s="181">
        <v>0</v>
      </c>
      <c r="D118" s="75" t="s">
        <v>40</v>
      </c>
      <c r="E118" s="181">
        <v>2811000</v>
      </c>
      <c r="F118" s="75" t="s">
        <v>69</v>
      </c>
    </row>
    <row r="119" spans="1:6" ht="21.75">
      <c r="A119" s="166" t="s">
        <v>336</v>
      </c>
      <c r="B119" s="159" t="s">
        <v>246</v>
      </c>
      <c r="C119" s="191">
        <v>0</v>
      </c>
      <c r="D119" s="75" t="s">
        <v>40</v>
      </c>
      <c r="E119" s="191">
        <v>173880</v>
      </c>
      <c r="F119" s="75" t="s">
        <v>69</v>
      </c>
    </row>
    <row r="120" spans="1:4" ht="21.75" hidden="1">
      <c r="A120" s="166" t="s">
        <v>255</v>
      </c>
      <c r="B120" s="172"/>
      <c r="C120" s="192"/>
      <c r="D120" s="75" t="s">
        <v>40</v>
      </c>
    </row>
    <row r="121" spans="1:6" ht="21.75" hidden="1">
      <c r="A121" s="166" t="s">
        <v>255</v>
      </c>
      <c r="B121" s="72"/>
      <c r="C121" s="193"/>
      <c r="D121" s="75" t="s">
        <v>40</v>
      </c>
      <c r="E121" s="164"/>
      <c r="F121" s="81"/>
    </row>
    <row r="122" spans="1:6" ht="21.75" hidden="1">
      <c r="A122" s="166" t="s">
        <v>255</v>
      </c>
      <c r="B122" s="72"/>
      <c r="C122" s="193"/>
      <c r="D122" s="75" t="s">
        <v>40</v>
      </c>
      <c r="E122" s="164"/>
      <c r="F122" s="81"/>
    </row>
    <row r="123" spans="1:6" ht="22.5" hidden="1" thickBot="1">
      <c r="A123" s="166" t="s">
        <v>255</v>
      </c>
      <c r="B123" s="72"/>
      <c r="C123" s="194"/>
      <c r="D123" s="75" t="s">
        <v>40</v>
      </c>
      <c r="E123" s="168"/>
      <c r="F123" s="100"/>
    </row>
    <row r="124" spans="1:6" ht="22.5" customHeight="1" hidden="1">
      <c r="A124" s="166" t="s">
        <v>255</v>
      </c>
      <c r="B124" s="72"/>
      <c r="C124" s="195"/>
      <c r="D124" s="75" t="s">
        <v>40</v>
      </c>
      <c r="E124" s="169"/>
      <c r="F124" s="108"/>
    </row>
    <row r="125" spans="1:6" ht="21.75" hidden="1">
      <c r="A125" s="166" t="s">
        <v>255</v>
      </c>
      <c r="B125" s="72"/>
      <c r="C125" s="196"/>
      <c r="D125" s="75" t="s">
        <v>40</v>
      </c>
      <c r="E125" s="170"/>
      <c r="F125" s="81"/>
    </row>
    <row r="126" spans="1:6" ht="21.75" hidden="1">
      <c r="A126" s="166" t="s">
        <v>255</v>
      </c>
      <c r="B126" s="72"/>
      <c r="C126" s="197"/>
      <c r="D126" s="75" t="s">
        <v>40</v>
      </c>
      <c r="E126" s="167"/>
      <c r="F126" s="89"/>
    </row>
    <row r="127" spans="1:6" ht="22.5" hidden="1" thickBot="1">
      <c r="A127" s="166" t="s">
        <v>255</v>
      </c>
      <c r="B127" s="72"/>
      <c r="C127" s="198"/>
      <c r="D127" s="75" t="s">
        <v>40</v>
      </c>
      <c r="E127" s="171"/>
      <c r="F127" s="132"/>
    </row>
    <row r="128" spans="1:6" ht="21.75">
      <c r="A128" s="166" t="s">
        <v>338</v>
      </c>
      <c r="B128" s="72" t="s">
        <v>246</v>
      </c>
      <c r="C128" s="197">
        <v>0</v>
      </c>
      <c r="D128" s="75" t="s">
        <v>40</v>
      </c>
      <c r="E128" s="197">
        <v>27855</v>
      </c>
      <c r="F128" s="89">
        <v>92</v>
      </c>
    </row>
    <row r="129" spans="1:6" ht="21.75">
      <c r="A129" s="165" t="s">
        <v>339</v>
      </c>
      <c r="B129" s="72" t="s">
        <v>246</v>
      </c>
      <c r="C129" s="74">
        <v>0</v>
      </c>
      <c r="D129" s="75" t="s">
        <v>40</v>
      </c>
      <c r="E129" s="74">
        <v>60100</v>
      </c>
      <c r="F129" s="75" t="s">
        <v>69</v>
      </c>
    </row>
    <row r="130" spans="1:6" ht="21.75">
      <c r="A130" s="165" t="s">
        <v>340</v>
      </c>
      <c r="B130" s="69" t="s">
        <v>246</v>
      </c>
      <c r="C130" s="71">
        <v>0</v>
      </c>
      <c r="D130" s="89" t="s">
        <v>40</v>
      </c>
      <c r="E130" s="71">
        <v>146338</v>
      </c>
      <c r="F130" s="89">
        <v>70</v>
      </c>
    </row>
    <row r="131" spans="1:6" ht="28.5" thickBot="1">
      <c r="A131" s="133" t="s">
        <v>250</v>
      </c>
      <c r="B131" s="177"/>
      <c r="C131" s="188">
        <v>18283200</v>
      </c>
      <c r="D131" s="129" t="s">
        <v>69</v>
      </c>
      <c r="E131" s="130">
        <v>20944558</v>
      </c>
      <c r="F131" s="128" t="s">
        <v>344</v>
      </c>
    </row>
  </sheetData>
  <mergeCells count="9">
    <mergeCell ref="A1:F1"/>
    <mergeCell ref="A2:F2"/>
    <mergeCell ref="A3:F3"/>
    <mergeCell ref="C4:D4"/>
    <mergeCell ref="E4:F4"/>
    <mergeCell ref="C47:D47"/>
    <mergeCell ref="E47:F47"/>
    <mergeCell ref="C94:D94"/>
    <mergeCell ref="E94:F94"/>
  </mergeCells>
  <printOptions verticalCentered="1"/>
  <pageMargins left="0.7874015748031497" right="0.07874015748031496" top="0" bottom="0" header="0.31496062992125984" footer="0.1968503937007874"/>
  <pageSetup cellComments="asDisplayed" horizontalDpi="360" verticalDpi="36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</dc:creator>
  <cp:keywords/>
  <dc:description/>
  <cp:lastModifiedBy>Next Speed (R)</cp:lastModifiedBy>
  <cp:lastPrinted>2009-10-13T01:38:27Z</cp:lastPrinted>
  <dcterms:created xsi:type="dcterms:W3CDTF">2000-10-23T13:17:54Z</dcterms:created>
  <dcterms:modified xsi:type="dcterms:W3CDTF">2009-11-23T02:32:54Z</dcterms:modified>
  <cp:category/>
  <cp:version/>
  <cp:contentType/>
  <cp:contentStatus/>
</cp:coreProperties>
</file>